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lyperear\Desktop\INFORME DE SEGUIMIENTO PM INTERNOS Y EXTERNOS\PLANES DE MEJORAMIENTO INTERNOS\"/>
    </mc:Choice>
  </mc:AlternateContent>
  <xr:revisionPtr revIDLastSave="0" documentId="8_{C16738B0-14F7-45E3-851B-95C329443C5B}" xr6:coauthVersionLast="36" xr6:coauthVersionMax="36" xr10:uidLastSave="{00000000-0000-0000-0000-000000000000}"/>
  <bookViews>
    <workbookView xWindow="0" yWindow="0" windowWidth="20490" windowHeight="7425" firstSheet="2" activeTab="3" xr2:uid="{00000000-000D-0000-FFFF-FFFF00000000}"/>
  </bookViews>
  <sheets>
    <sheet name="Ges Juridica" sheetId="1" r:id="rId1"/>
    <sheet name="Ge Judicial" sheetId="3" r:id="rId2"/>
    <sheet name="Atención al Ciudadano" sheetId="9" r:id="rId3"/>
    <sheet name="Contratación" sheetId="8" r:id="rId4"/>
    <sheet name="Gest Talento Humano" sheetId="12" r:id="rId5"/>
    <sheet name="Gestion Normativa" sheetId="4" r:id="rId6"/>
    <sheet name="Notificaciones" sheetId="15" r:id="rId7"/>
    <sheet name="Gest Adtiva" sheetId="7" r:id="rId8"/>
    <sheet name="Gest Financiera" sheetId="10" r:id="rId9"/>
    <sheet name="Gest Documental" sheetId="11" r:id="rId10"/>
    <sheet name="CID" sheetId="5" r:id="rId11"/>
    <sheet name="OAP" sheetId="14" r:id="rId12"/>
    <sheet name="TICS" sheetId="13" r:id="rId13"/>
    <sheet name="IVC" sheetId="2" r:id="rId14"/>
  </sheets>
  <definedNames>
    <definedName name="_xlnm._FilterDatabase" localSheetId="2" hidden="1">'Atención al Ciudadano'!$A$12:$X$61</definedName>
    <definedName name="_xlnm._FilterDatabase" localSheetId="10" hidden="1">CID!$A$10:$O$17</definedName>
    <definedName name="_xlnm._FilterDatabase" localSheetId="3" hidden="1">Contratación!$A$10:$O$51</definedName>
    <definedName name="_xlnm._FilterDatabase" localSheetId="1" hidden="1">'Ge Judicial'!$A$11:$O$11</definedName>
    <definedName name="_xlnm._FilterDatabase" localSheetId="0" hidden="1">'Ges Juridica'!$A$11:$T$21</definedName>
    <definedName name="_xlnm._FilterDatabase" localSheetId="7" hidden="1">'Gest Adtiva'!$A$12:$O$26</definedName>
    <definedName name="_xlnm._FilterDatabase" localSheetId="9" hidden="1">'Gest Documental'!$A$12:$O$16</definedName>
    <definedName name="_xlnm._FilterDatabase" localSheetId="8" hidden="1">'Gest Financiera'!$A$12:$O$12</definedName>
    <definedName name="_xlnm._FilterDatabase" localSheetId="4" hidden="1">'Gest Talento Humano'!$A$12:$X$23</definedName>
    <definedName name="_xlnm._FilterDatabase" localSheetId="5" hidden="1">'Gestion Normativa'!$A$12:$W$28</definedName>
    <definedName name="_xlnm._FilterDatabase" localSheetId="13" hidden="1">IVC!$A$12:$X$25</definedName>
    <definedName name="_xlnm._FilterDatabase" localSheetId="6" hidden="1">Notificaciones!$A$10:$X$13</definedName>
    <definedName name="_xlnm._FilterDatabase" localSheetId="11" hidden="1">OAP!$A$12:$O$71</definedName>
    <definedName name="_xlnm._FilterDatabase" localSheetId="12" hidden="1">TICS!$A$12:$O$70</definedName>
    <definedName name="_xlnm.Print_Area" localSheetId="7">'Gest Adtiva'!$A$1:$O$35</definedName>
    <definedName name="_xlnm.Print_Titles" localSheetId="2">'Atención al Ciudadano'!$10:$12</definedName>
    <definedName name="_xlnm.Print_Titles" localSheetId="10">CID!$8:$9</definedName>
    <definedName name="_xlnm.Print_Titles" localSheetId="3">Contratación!$10:$12</definedName>
    <definedName name="_xlnm.Print_Titles" localSheetId="0">'Ges Juridica'!$9:$11</definedName>
    <definedName name="_xlnm.Print_Titles" localSheetId="7">'Gest Adtiva'!$10:$12</definedName>
    <definedName name="_xlnm.Print_Titles" localSheetId="9">'Gest Documental'!$10:$12</definedName>
    <definedName name="_xlnm.Print_Titles" localSheetId="8">'Gest Financiera'!$10:$12</definedName>
    <definedName name="_xlnm.Print_Titles" localSheetId="4">'Gest Talento Humano'!$10:$12</definedName>
    <definedName name="_xlnm.Print_Titles" localSheetId="5">'Gestion Normativa'!$10:$12</definedName>
    <definedName name="_xlnm.Print_Titles" localSheetId="13">IVC!$10:$12</definedName>
    <definedName name="_xlnm.Print_Titles" localSheetId="6">Notificaciones!$8:$10</definedName>
    <definedName name="_xlnm.Print_Titles" localSheetId="11">OAP!$10:$12</definedName>
    <definedName name="_xlnm.Print_Titles" localSheetId="12">TICS!$10:$12</definedName>
  </definedNames>
  <calcPr calcId="191029"/>
</workbook>
</file>

<file path=xl/calcChain.xml><?xml version="1.0" encoding="utf-8"?>
<calcChain xmlns="http://schemas.openxmlformats.org/spreadsheetml/2006/main">
  <c r="A17" i="12" l="1"/>
  <c r="A18" i="12" s="1"/>
  <c r="A19" i="12" s="1"/>
  <c r="A20" i="12" s="1"/>
  <c r="A21" i="12" s="1"/>
  <c r="A22" i="12" s="1"/>
  <c r="A23" i="12" s="1"/>
  <c r="E17" i="9" l="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 r="E42" i="9" s="1"/>
  <c r="E43" i="9" s="1"/>
  <c r="E44" i="9" s="1"/>
  <c r="E45" i="9" s="1"/>
  <c r="E46" i="9" s="1"/>
  <c r="E47" i="9" s="1"/>
  <c r="E48" i="9" s="1"/>
  <c r="E49" i="9" s="1"/>
  <c r="E50" i="9" s="1"/>
  <c r="E51" i="9" s="1"/>
  <c r="E52" i="9" s="1"/>
  <c r="E53" i="9" s="1"/>
  <c r="E54" i="9" s="1"/>
  <c r="E55" i="9" s="1"/>
  <c r="E56" i="9" s="1"/>
  <c r="E57" i="9" s="1"/>
  <c r="E58" i="9" s="1"/>
  <c r="E59" i="9" s="1"/>
  <c r="E60" i="9" s="1"/>
  <c r="E61" i="9" s="1"/>
  <c r="A16" i="9"/>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M15" i="13" l="1"/>
  <c r="A21" i="13"/>
  <c r="A23" i="13" s="1"/>
  <c r="A25" i="13" s="1"/>
  <c r="A29" i="13" s="1"/>
  <c r="A31" i="13" s="1"/>
  <c r="A32" i="13" s="1"/>
  <c r="A33" i="13" s="1"/>
  <c r="A34" i="13" s="1"/>
  <c r="A35" i="13" s="1"/>
  <c r="A36" i="13" s="1"/>
  <c r="A37" i="13" s="1"/>
  <c r="A38" i="13" s="1"/>
  <c r="A39" i="13" s="1"/>
  <c r="A41" i="13" s="1"/>
  <c r="A42" i="13" s="1"/>
  <c r="A43" i="13" s="1"/>
  <c r="A44" i="13" s="1"/>
  <c r="A46" i="13" s="1"/>
  <c r="A48" i="13" s="1"/>
  <c r="A50" i="13" s="1"/>
  <c r="A52" i="13" s="1"/>
  <c r="A54" i="13" s="1"/>
  <c r="A55" i="13" s="1"/>
  <c r="A57" i="13" s="1"/>
  <c r="A59" i="13" s="1"/>
  <c r="A60" i="13" s="1"/>
  <c r="A61" i="13" s="1"/>
  <c r="A63" i="13" s="1"/>
  <c r="A64" i="13" s="1"/>
  <c r="A66" i="13" s="1"/>
  <c r="A67" i="13" s="1"/>
  <c r="A68" i="13" s="1"/>
  <c r="A69" i="13" s="1"/>
  <c r="A70" i="13" s="1"/>
  <c r="A43" i="8"/>
  <c r="A45" i="8" s="1"/>
  <c r="A46" i="8" s="1"/>
  <c r="A47" i="8" s="1"/>
  <c r="A48" i="8" s="1"/>
  <c r="A49" i="8" s="1"/>
  <c r="A50" i="8" s="1"/>
  <c r="A5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25" authorId="0" shapeId="0" xr:uid="{00000000-0006-0000-0500-000001000000}">
      <text>
        <r>
          <rPr>
            <sz val="11"/>
            <color theme="1"/>
            <rFont val="Calibri"/>
            <family val="2"/>
            <scheme val="minor"/>
          </rPr>
          <t>======
ID#AAABsmm48Fw
LENOVO    (2025-10-18 16:07:12)
Solicitan ampliar plazo a 15-dic-2025</t>
        </r>
      </text>
    </comment>
    <comment ref="J26" authorId="0" shapeId="0" xr:uid="{00000000-0006-0000-0500-000002000000}">
      <text>
        <r>
          <rPr>
            <sz val="11"/>
            <color theme="1"/>
            <rFont val="Calibri"/>
            <family val="2"/>
            <scheme val="minor"/>
          </rPr>
          <t>======
ID#AAABsmm48Fw
LENOVO    (2025-10-18 16:07:12)
Solicitan ampliar plazo a 15-dic-2025</t>
        </r>
      </text>
    </comment>
  </commentList>
  <extLst>
    <ext xmlns:r="http://schemas.openxmlformats.org/officeDocument/2006/relationships" uri="GoogleSheetsCustomDataVersion2">
      <go:sheetsCustomData xmlns:go="http://customooxmlschemas.google.com/" r:id="rId1" roundtripDataSignature="AMtx7mhd2Lx79Ig5y1uLyhwcWWWoMC2FMw=="/>
    </ext>
  </extLst>
</comments>
</file>

<file path=xl/sharedStrings.xml><?xml version="1.0" encoding="utf-8"?>
<sst xmlns="http://schemas.openxmlformats.org/spreadsheetml/2006/main" count="2736" uniqueCount="761">
  <si>
    <t xml:space="preserve">SECRETARIA JURÍDICA DISTRITAL </t>
  </si>
  <si>
    <t>MATRIZ DE SEGUIMIENTO AL PLAN DE MEJORAMIENTO - AUDITORÍAS INTERNAS</t>
  </si>
  <si>
    <t>OFICINA DE CONTROL INTERNO</t>
  </si>
  <si>
    <t xml:space="preserve">Proceso:  Gestión Jurídica Distrital </t>
  </si>
  <si>
    <t>DESCRIPCIÓN PLAN DE MEJORAMIENTO - APLICATIVO SMART</t>
  </si>
  <si>
    <t>Seguimiento Oficina de Control Interno</t>
  </si>
  <si>
    <t>No.</t>
  </si>
  <si>
    <t>Nro. De plan
aplicativo SMART</t>
  </si>
  <si>
    <t>Tipo de acción</t>
  </si>
  <si>
    <t>Fuente</t>
  </si>
  <si>
    <t>Nro. Actividad</t>
  </si>
  <si>
    <t>Actividad</t>
  </si>
  <si>
    <t>Unidad de Medida</t>
  </si>
  <si>
    <t>Meta</t>
  </si>
  <si>
    <t>Fecha de inicio</t>
  </si>
  <si>
    <t xml:space="preserve">Fecha de finalización </t>
  </si>
  <si>
    <t>Cumplimiento</t>
  </si>
  <si>
    <t>Efectividad (por plan de mejoramiento)</t>
  </si>
  <si>
    <t>Observaciones / Recomendaciones</t>
  </si>
  <si>
    <t xml:space="preserve">Estado Avance </t>
  </si>
  <si>
    <t>% de cumplimiento  por actividad</t>
  </si>
  <si>
    <t>Acción correctiva</t>
  </si>
  <si>
    <t>GESTIÓN</t>
  </si>
  <si>
    <t>Cumplida</t>
  </si>
  <si>
    <t>Clasificar los documentos físicos contenidos en la Dirección por cada vigencia. (la meta hace referencia al porcentaje y no a cantidad)</t>
  </si>
  <si>
    <t>Documentos Clasificados</t>
  </si>
  <si>
    <t>NO APLICA</t>
  </si>
  <si>
    <t>Organizar los documentos de acuerdo a los lineamientos establecidos en la entidad. (Clasificar por tema, alistamiento, orden cronológico, encarpetar)/ Respecto a las vigencias 2016 y 2017 (la meta hace referencia al porcentaje y no a cantidad)</t>
  </si>
  <si>
    <t>Documentos organizados</t>
  </si>
  <si>
    <t xml:space="preserve">Se reporto cumplimiento de la actividad y se evidencio aprobación del cargue de la información y soportes que la justifican. </t>
  </si>
  <si>
    <t>Organizar los documentos de acuerdo a los lineamientos establecidos en la entidad. (Clasificar por tema, alistamiento, orden cronológico, encarpetar)/ Respecto a las vigencias 2018 y 2019 (la meta hace referencia al porcentaje y no a cantidad)</t>
  </si>
  <si>
    <t>Organizar los documentos de acuerdo a los lineamientos establecidos en la entidad. (Clasificar por tema, alistamiento, orden cronológico, encarpetar)/ Respecto a las vigencias 2020 y 2022 (la meta hace referencia al porcentaje y no a cantidad)</t>
  </si>
  <si>
    <t>Se realiza la organización, clasificación y ordenación cronológica y encarpetado de las vigencias 2020, 2021 y 2022. Dando como resultado lo siguiente: Vigencia 2020: 13 carpetas Vigencia 2021: 5 carpetas Vigencia 2022: 5 carpetas</t>
  </si>
  <si>
    <t>Realizar foliación, hoja de control, FUID e identificación de la carpeta./ Vigencias 2016 y 2017 (la meta hace referencia al porcentaje y no a cantidad)</t>
  </si>
  <si>
    <t>Documentos foliados, hojas de control y FUID</t>
  </si>
  <si>
    <t xml:space="preserve">Alerta de Incumplimiento </t>
  </si>
  <si>
    <t>Hacer solicitud de traslado al archivo Central. / Vigencias 2016 y 2017 (la meta hace referencia al porcentaje y no a cantidad)</t>
  </si>
  <si>
    <t>Solicitud de traslado</t>
  </si>
  <si>
    <t xml:space="preserve">Inicio programado despues de la fecha de Corte. </t>
  </si>
  <si>
    <t>Realizar foliación, hoja de control, FUID e identificación de la carpeta./ Vigencias 2018 y 2019 (la meta hace referencia al porcentaje y no a cantidad)</t>
  </si>
  <si>
    <t>Hacer solicitud de traslado al archivo Central. / Vigencias 2018 y 2019 (la meta hace referencia al porcentaje y no a cantidad)</t>
  </si>
  <si>
    <t>Realizar foliación, hoja de control, FUID e identificación de la carpeta./ Vigencias 2020 hasta 2022 (la meta hace referencia al porcentaje y no a cantidad)</t>
  </si>
  <si>
    <t>Hacer solicitud de traslado al archivo Central. / Vigencias 2020 hasta 2022 (la meta hace referencia al porcentaje y no a cantidad)</t>
  </si>
  <si>
    <t>Acta de Reunión</t>
  </si>
  <si>
    <t>Escalas de calificación semáforo - Eficacia</t>
  </si>
  <si>
    <t>Alerta/Rango</t>
  </si>
  <si>
    <t xml:space="preserve">Descripción </t>
  </si>
  <si>
    <t xml:space="preserve">Valoración dada al estado de avance de las acciones programadas en el plan de mejoramiento, las cuales se encuentran cumplidas en un 100%, dentro del plazo programado en dicho plan. </t>
  </si>
  <si>
    <t xml:space="preserve">En ejecución </t>
  </si>
  <si>
    <t xml:space="preserve">Valoración dada al estado de avance de las acciones programadas en el plan de mejoramiento, que cuentan con evidencias que sustentan su ejecución y su fecha de finalización es posterior a los  tres meses siguientes. Su ejecución se encuentra dentro de los términos programados.   </t>
  </si>
  <si>
    <t xml:space="preserve">Valoración dada al estado de avance de las acciones programadas en el plan de mejoramiento, que se encuentran sin avance o en proceso de ejecución y están próximos a cumplirse dentro de los tres siguientes meses. </t>
  </si>
  <si>
    <t xml:space="preserve">Incumplida </t>
  </si>
  <si>
    <t xml:space="preserve">Valoración dada al estado de avance de las acciones programadas en el plan de mejoramiento, las cuales se encuentran con ejecución vencida sin evidencia del 100% de cumplimiento. </t>
  </si>
  <si>
    <t>No aplica</t>
  </si>
  <si>
    <t xml:space="preserve">Proceso:  Inspección, Vigilancia y Control </t>
  </si>
  <si>
    <t xml:space="preserve">Descripción de evidencia
(Máximo 500 caracteres con espacios). </t>
  </si>
  <si>
    <t>Clasificación series documentales serie Procesos de Investigación a entidades sin animo de lucro 154-26 (108) cajas x 200 sin intervención (La medición se realizará en porcentaje y no en cantidades)</t>
  </si>
  <si>
    <t>Documentos clasificados 100%</t>
  </si>
  <si>
    <t>En mesa de trabajo sostenida el 14/07/2025, y lo consignado en el aplicativo SMART, se evidenció base de datos de clasificación documental de las series documentales procesos de investigación a entidades sin animo de lucro 154-26, durante las visita realizada y la revisión aleatoria, no se observaron documentos sueltos por intervenir, por tal razón se da por cumplida la actividad.</t>
  </si>
  <si>
    <t>Inserción documental Serie Procesos sancionatorios 154-26 (108) (La medición se realizará en porcentaje y no en cantidades)</t>
  </si>
  <si>
    <t>Inserción Documental 100%</t>
  </si>
  <si>
    <t xml:space="preserve">En mesa de trabajo sostenida el 14/07/2025, y lo consignado en el aplicativo SMART, se evidenció base de datos de clasificación documental de las series documentales procesos de investigación a entidades sin animo de lucro 154-26, durante las visita realizada y la revisión aleatoria, no se observaron documentos sueltos por intervenir, por tal razón se da por cumplida la actividad.
No se observaron documentos sueltos. correcta clasificación y evidenciado durante las visitas, se observó que no existe documentos sueltos por intervenir, se da por cumplida la actividad. </t>
  </si>
  <si>
    <t>Ordenación y foliación archivo de gestión IVC serie 154-26 (108) Procesos de Investigación a entidades sin animo de lucro (La medición se realizará en porcentaje y no en cantidades</t>
  </si>
  <si>
    <t>Documentos organizados y foliados 100%</t>
  </si>
  <si>
    <t>Diligenciamiento de hojas de control y FUID(Transferencia) serie Procesos de Investigación a entidades sin animo de lucro 154-26 (108)</t>
  </si>
  <si>
    <t>Hojas de control y FUID diligenciados 100%</t>
  </si>
  <si>
    <t xml:space="preserve">De acuerdo con lo consignado en el aplicativo SMART, se observó que se realizó Diligenciamiento de FUID y hojas de control de la serie procesos de investigación a entidades sin animo de lucro, a lo cual esta oficina se realizó revisión aleatoria de trece (13) expedientes  (ID 18541, 52197,914101, 753642, 3955, 523, 534, 684, 810, 15593, 3744, 753794 y 10922), evidenciando que los expedientes mencionados, se encuentran incluidos en el FUID y cuentan con su respectiva hoja de control. 
No obstante, al realizar revisión de la información consignada en el aplicativo SMART y mencionada anteriormente, se observaron debilidades en el diligenciamiento del FUID, ya que en el caso de los ID 22044, 59051, 534, 684, 810, 40510, 2942, 6797, 15593, 67, 551406, no se encuentra registrado el numero de folios de los expedientes enunciados. 
Adicionalmente, al realizar cotejo entre los expedientes consignados en el FUID y la hoja de control se evidenció; 
* Los expedientes con ID 379, 1197, 1584, 2440, 2678, 5652, 9241, 9903, 10881, 10994, 17832, 21938, 92304, 757879, 919241, cuentan con hoja de control, pero no se observó su inclusión en el FUID. 
* Los expedientes con ID 2757,  15804, 21983, 910557, 912941, se encuentran incluidos en el FUID pero no se visualizó la hoja de control. </t>
  </si>
  <si>
    <t xml:space="preserve">Se recomienda ajustar los FUID y hojas de control con las observaciones consignadas. En dicha actualización incluir la modificación relaciona con el retiro de las dieciséis (16) carpetas correspondientes al ID  FUNDACION PARA LA VIVIENDA COMUNITARIA. </t>
  </si>
  <si>
    <t>Rotulación de cajas y carpetas(108) cajas x200 entidades nuevas</t>
  </si>
  <si>
    <t>Rótulos de caja y carpeta - registro fotográfico 100%</t>
  </si>
  <si>
    <t xml:space="preserve">Se observó rotulación de las cajas y carpetas correspondientes a la serie Procesos de Investigación a entidades sin animo de lucro 154-26 </t>
  </si>
  <si>
    <t>Clasificación series documentales, inserción cajas x 200 (285) sin intervención series TODAS (La medición se realizará en porcentaje y no en cantidades).</t>
  </si>
  <si>
    <t>Inserción documental Serie todas cajas x 200 (285) (La medición se realizará en porcentaje y no en cantidades)</t>
  </si>
  <si>
    <t>Ubicación física de 23 cajas con expedientes conformados todas las series</t>
  </si>
  <si>
    <t>FUID 100%</t>
  </si>
  <si>
    <t>FUID de 23 cajas con expedientes conformados todas las series</t>
  </si>
  <si>
    <t>Transferencia documental series.154-15-2,154- 154-26</t>
  </si>
  <si>
    <t>Acta de transferencia</t>
  </si>
  <si>
    <t>Ordenación archivo de gestión IVC serie Todas Cajas x200(285) (La medición se realizará en porcentaje y no en cantidades)</t>
  </si>
  <si>
    <t>Documentos organizados y foliados. 100%</t>
  </si>
  <si>
    <t xml:space="preserve">Inicio programado después de la fecha de Corte. </t>
  </si>
  <si>
    <t>Proceso:  Gestión Judicial y Extrajudicial en el D.C.</t>
  </si>
  <si>
    <t xml:space="preserve">correctiva </t>
  </si>
  <si>
    <t xml:space="preserve">OCI Externa </t>
  </si>
  <si>
    <t>Realizar diagnostico inicial y determinación de meta de los expedientes a intervenir respecto del archivo de gestión de la Dirección Distrital de Gestión Judicial ubicado en el edificio Restrepo</t>
  </si>
  <si>
    <t>Documento diagnóstico</t>
  </si>
  <si>
    <t>Ordenación y foliación de los documentos proyectados a intervenir en el archivo de gestión de la Dirección Distrital de Gestión Judicial ubicado en el edificio Restrepo. (La meta hace referencia a porcentaje no a cantidades)</t>
  </si>
  <si>
    <t>Documentos ordenados y foliados</t>
  </si>
  <si>
    <t>Diligenciamiento de la hoja de control de los expedientes proyectados a intervenir en el archivo de gestión de la Dirección Distrital de Gestión Judicial ubicado en el edificio Restrepo. (La meta hace referencia a porcentaje no a cantidades)</t>
  </si>
  <si>
    <t>Hojas de control diligenciadas</t>
  </si>
  <si>
    <t>Rotulación de las carpetas de los expedientes proyectados a intervenir en el archivo de gestión de la Dirección Distrital de Gestión Judicial ubicado en el edificio Restrepo. (La meta hace referencia a porcentaje no a cantidades)</t>
  </si>
  <si>
    <t>Rótulos de carpetas Diligenciados</t>
  </si>
  <si>
    <t>Rotulación de las cajas proyectadas a intervenir en el archivo de gestión de la Dirección Distrital de Gestión Judicial ubicado en el edificio Restrepo. (La meta hace referencia a porcentaje no a cantidades)</t>
  </si>
  <si>
    <t>Rótulos de cajas Diligenciados</t>
  </si>
  <si>
    <t>Revisar y ajustar el FUID del archivo de gestión de la Dirección Distrital de Gestión Judicial ubicado en el edificio Restrepo.</t>
  </si>
  <si>
    <t>FUID</t>
  </si>
  <si>
    <t>Actas de transferencias documentales</t>
  </si>
  <si>
    <t>Realizar transferencia documental del archivo de gestión de la Dirección Distrital de Gestión Judicial ubicado en el edificio Restrepo.</t>
  </si>
  <si>
    <t>Solicitar visita técnica al proceso de gestión documental</t>
  </si>
  <si>
    <t>Memorando o correo electrónico de solicitud de visita técnica</t>
  </si>
  <si>
    <t>El proceso reporta que realizó la solicitud de una visita técnica de acuerdo al plan de mejoramiento 927.</t>
  </si>
  <si>
    <t>EFECTIVO</t>
  </si>
  <si>
    <t>NO EFECTIVO</t>
  </si>
  <si>
    <t>Proceso: Gestión Normativa y Conceptual</t>
  </si>
  <si>
    <t>Acción Correctiva</t>
  </si>
  <si>
    <t>OCI externa</t>
  </si>
  <si>
    <t>Rotular y foliar las unidades de conservación (carpetas) y de almacenamiento (cajas) de las vigencias 2023, correspondiente a 14 cajas y 339 carpetas</t>
  </si>
  <si>
    <t>Cajas y Carpetas con rotulación y foliación.</t>
  </si>
  <si>
    <t>Determinada cumplida en seguimiento realizado a 31-dic-2024.</t>
  </si>
  <si>
    <t>Documentos clasificados y organizados cronológicamente, y FUID.</t>
  </si>
  <si>
    <t>Ubicar las unidades de almacenamiento que se encuentran en la oficina del Palacio Municipal, de tal manera que no queden ubicadas en el piso, correspondientes a 26 cajas.</t>
  </si>
  <si>
    <t>Cajas</t>
  </si>
  <si>
    <t>100</t>
  </si>
  <si>
    <t>Revisar que los expedientes del Archivo de Gestión ubicado en el edificio Restrepo se encuentren en las unidades de conservación (carpetas cuatro aletas o de yute sin borde negro) y almacenamiento (cajas x200) suministradas por la entidad, y reemplazar de ser necesario (estas deben encontrarse en buen estado y no tener cinta pegada). (La meta hace referencia a porcentaje y no a cantidad)</t>
  </si>
  <si>
    <t>Cajas y carpetas</t>
  </si>
  <si>
    <t>Realizar una presentación en el subcomité de autocontrol de la DDDAN sensibilizando a los funcionarios sobre conservación documental (importancia de hacer entrega de los documentos de archivos a los gestores, papel reciclable, firma de los documentos).</t>
  </si>
  <si>
    <t>Acta de Subcomité de Autocontrol</t>
  </si>
  <si>
    <t>1</t>
  </si>
  <si>
    <t>Revisar las 8 cajas x200 de eliminación que se encuentran ubicadas en el Archivo de Gestión ubicado en el edificio Restrepo y realizar el inventario de aquellos documentos que corresponden a duplicidad idéntica y otros documentos de eliminación, para posteriormente, remitir a la Dirección de Gestión Corporativa- Proceso de Gestión Documental para su correspondiente revisión.</t>
  </si>
  <si>
    <t>Determinada cumplida en seguimiento realizado a 31-mar-2025.</t>
  </si>
  <si>
    <t>Ubicar y revisar si se encuentran todas las Actas de Subcomité de Autocontrol de las vigencias 2020 al 2023 debidamente firmadas, para finalmente, realizar el proceso de traslado de las Actas de Subcomité de Autocontrol desde la vigencia 2020 a la 2023 al área de Gestión Documental.</t>
  </si>
  <si>
    <t>Hojas de control y comunicación de traslado al área de Gestión Documental.</t>
  </si>
  <si>
    <t>2</t>
  </si>
  <si>
    <t>Ubicar las Actas del Comité Distrital de Doctrina anteriores a noviembre de 2020 y revisar si estas se encuentran firmadas, para finalmente, realizar el correspondiente traslado de las actas de la vigencia 2017 a la 2023 al área de Gestión Documental.</t>
  </si>
  <si>
    <t>Documentos clasificados y organizados cronológicamente, FUID y, hojas de control (cuando aplique).</t>
  </si>
  <si>
    <t xml:space="preserve">Se observó registro aprobado en Smart el 15-may-2025, del proceso de revisión de los expedientes vigencia 2018 pendientes por transferir, clasificados, organizados, foliados, se emite el FUID y las hojas de control según la TRD, en atención a las recomendaciones de la OCI, gestión documental y la Dirección Distrital de Doctrina y Asuntos Normativos.
</t>
  </si>
  <si>
    <t>Continuar con el proceso de revisión de aquellos expedientes de la vigencia 2017 que quedaron pendientes por transferir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4 cajas aproximadamente.</t>
  </si>
  <si>
    <t>Clasificar las peticiones de las vigencias 2018, 2019, 2021, 2022 y 2023 que se tengan en el Archivo de Gestión en aquellas que son peticiones ciudadanas de temas particulares con relación a las funciones de la dependencia, tales como peticiones ciudadanas en las que el peticionario solicita un concepto y se le da respuesta de fondo conforme a los términos del artículo 28 del CPACA (estos deben archivarse en la Serie CONCEPTOS, Subserie Conceptos Jurídicos), y de las que son de temas generales o cuando son solicitudes de concepto que no son competencia de la DDDAN por tanto se trasladan (dichas peticiones deben ser clasificación, ordenación y descripción y entregadas al proceso de Atención a la Ciudadanía de la Dirección de Gestión Corporativa) . Correspondiente a 10 cajas aproximadamente</t>
  </si>
  <si>
    <t>Documentos clasificados y organizados cronológicamente, hojas de control y FUID.</t>
  </si>
  <si>
    <t>Se observó registro aprobado en Smart el 27-30-may y 13-jun-2025 aprobados, sobre la clasificación de las peticiones vigencias 2016, 2017, 2018, 2019, 2021, 2022 y 2023 (organización, foliación, hojas de control), con orientaciones de gestión documental, atención a la ciudadanía , concluyendo que no se requirió hoja de control para la entrega a Atención a la Ciudadanía. Se observó acta de entrega del 09-jun-2025 al proceso de Atención a la Ciudadanía (5 cajas).
Esta acción fue ampliado el plazo de ejecución hasta el 13-jun-2025, inicialmente programada a 31-may-2025, aprobado según memorando 3-2025-5103.</t>
  </si>
  <si>
    <t>Revisar los expedientes de la vigencia 2022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13 cajas aproximadamente.</t>
  </si>
  <si>
    <t>Revisar los expedientes de la vigencia 2019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12 cajas aproximadamente.</t>
  </si>
  <si>
    <t>Revisar los expedientes de la vigencia 2021 y subsanar los errores que se encuentren o realizar las actualizaciones que correspondan, teniendo en cuenta que deben estar debidamente clasificados según la TRD, organizados, foliados, sin material metálico, sin pos its, las cajas y las carpetas completamente rotuladas, deben encontrarse registrados en el FUID de la correspondiente vigencia y de ser el caso, en la hoja de control de dicho expediente. Correspondiente a 19 cajas aproximadamente.</t>
  </si>
  <si>
    <t>Proceso:  Gestión de Control Interno Disciplinario</t>
  </si>
  <si>
    <t xml:space="preserve">Gestión </t>
  </si>
  <si>
    <t>OCI</t>
  </si>
  <si>
    <t>Realizar diagnostico inicial del archivo de gestión de la DDAD</t>
  </si>
  <si>
    <t>Informe - Fuid</t>
  </si>
  <si>
    <t>Actividad calificada como cumplida en informe de seguimiento con corte 30/09/2024</t>
  </si>
  <si>
    <t>Ordenación y foliación de los expedientes activos e inactivos (La meta hace referencia a porcentaje y no a cantidad)</t>
  </si>
  <si>
    <t>Documentos foliados y organizados</t>
  </si>
  <si>
    <t>Diligenciamiento de las hojas de control y FUID de los expedientes activos e inactivos (La meta hace referencia a porcentaje y no a cantidad)</t>
  </si>
  <si>
    <t>Hojas de control y FUID</t>
  </si>
  <si>
    <t>Diligenciamiento de rótulos de cajas y carpetas de los expedientes activos e inactivos (La meta hace referencia a porcentaje y no a cantidad)</t>
  </si>
  <si>
    <t>Rótulos de cajas y carpetas diligenciados</t>
  </si>
  <si>
    <t>Realizar transferencia documental</t>
  </si>
  <si>
    <t>Acta de transferencia documental</t>
  </si>
  <si>
    <t>Orientar a los participantes del proceso de control interno disciplinario respecto de  las buenas prácticas en manejo de los expedientes activos en el marco del subcomité de autocontrol</t>
  </si>
  <si>
    <t>Actas del Subcomité de Autocontrol</t>
  </si>
  <si>
    <t>Se observa acta de subcomité del mes de noviembre en el que se incluye el seguimiento al proceso de organización de los archivos de expedientes disciplinarios.</t>
  </si>
  <si>
    <t>Solicitar a Gestión Documental a través de memorando o correo electrónico las mejoras en cuanto a las hojas de control y el FUID que este arroja para los expediente híbridos</t>
  </si>
  <si>
    <t>Memorando o Correo electrónico</t>
  </si>
  <si>
    <t xml:space="preserve">El proceso informa, que mediante el memorando SIGA memorando 3-2024-6487 del 31 de julio de 2024, realizaron la solicitó a la Dirección de Gestión Corporativa (Gestión Documental) las mejoras en cuanto a las hojas de control y FUID en el sistema de gestión de documentos electrónicos (SIGA ARCHIVO). La evidencia es anexada. </t>
  </si>
  <si>
    <t>Documentos organizados y foliados</t>
  </si>
  <si>
    <t>Proceso: Gestión Administrativa</t>
  </si>
  <si>
    <t>Realizar el inventario documental del proceso de gestión del Administrativa, con el fin de determinar el archivo de gestión que se maneja en el proceso. Periodicidad: 1 vez</t>
  </si>
  <si>
    <t>Determinada cumplida en seguimiento realizado al 30/09/2024.</t>
  </si>
  <si>
    <t>Solicitar al proceso de Gestión Documental asistencia técnica para la orientación sobre el procesos de organización de la documentación identificada en el inventario documental del proceso de gestión Administrativa Periodicidad: 1 vez</t>
  </si>
  <si>
    <t>Memorando o correo electrónico de Solicitud de asistencia técnica</t>
  </si>
  <si>
    <t>Realizar la Clasificación de documentos de acuerdo al inventario documental (la meta hace referencia porcentaje y no cantidades)</t>
  </si>
  <si>
    <t>Documentos clasificados</t>
  </si>
  <si>
    <t>Realizar ordenación y foliación (la meta hace referencia porcentaje y no cantidades)</t>
  </si>
  <si>
    <t>Realizar el diligenciamiento del FUID</t>
  </si>
  <si>
    <t>Realizar el diligenciamiento de las hojas de control (la meta hace referencia porcentaje y no cantidades)</t>
  </si>
  <si>
    <t>Realizar el diligenciamiento de los rótulos de las cajas (la meta hace referencia porcentaje y no cantidades)</t>
  </si>
  <si>
    <t>cajas rotuladas</t>
  </si>
  <si>
    <t>Realizar el diligenciamiento de los rótulos de las carpetas (la meta hace referencia porcentaje y no cantidades)</t>
  </si>
  <si>
    <t>carpetas rotuladas</t>
  </si>
  <si>
    <t>Realizar transferencias documentales</t>
  </si>
  <si>
    <t>actas de transferencia documental</t>
  </si>
  <si>
    <t xml:space="preserve">OCI  </t>
  </si>
  <si>
    <t>Procedimiento Actualizado</t>
  </si>
  <si>
    <t>Se observó registro en Smart del 28-abr-2025 aprobado, respecto de la actualización del procedimiento gestión de bienes código 2311500-PR-135 de fecha: 10-abr-2025, a versión 2, ajuste del numeral 4.6 (4) respecto del "tiempo a más tardar el octavo día hábil después de finalizado el mes se remiten los documentos soporte de la cuenta mensual al grupo de Gestión Financiera", así como el ajuste de la definición de destino final.</t>
  </si>
  <si>
    <t>Realiza sesiones de transferencia de conocimiento con la Secretaría General, con el propósito de conocer el funcionamiento y manejo óptimo de la herramienta (reuniones)</t>
  </si>
  <si>
    <t>Informe de Diagnostico de Operación del Sistema</t>
  </si>
  <si>
    <t>Se observó registro en Smart del 28-abr-2025 aprobado, respecto del informe de transferencia de conocimiento de los aplicativos de inventarios realizado entre funcionarios de la Secretaría General y la Secretaria Jurídica Distrital (Tics, contabilidad y Administrativa).realizadas los días 10 de marzo y 7 de abril de 2025, según informe.</t>
  </si>
  <si>
    <t>Adelantar un plan piloto de una nueva herramienta de gestión de inventarios</t>
  </si>
  <si>
    <t>Informe de ejecución del Plan Piloto</t>
  </si>
  <si>
    <t>Proceso: Gestión Contractual</t>
  </si>
  <si>
    <t>Realizar el inventario documental del proceso de Gestión Contractual, con el fin de determinar el archivo de gestión del año 2016. Periodicidad: 1 vez</t>
  </si>
  <si>
    <t>Actividad calificada como cumplida en seguimiento realizado el 30/09/2024.</t>
  </si>
  <si>
    <t>Solicitar al proceso de Gestión Documental asistencia técnica para la orientación sobre el proceso de organización de la documentación identificada en el inventario documental del año 2016 del proceso de Gestión Contractual Periodicidad: 1 vez</t>
  </si>
  <si>
    <t>Memorando o correo electrónico de Solicitud de asistencias técnicas</t>
  </si>
  <si>
    <t>Realizar la Clasificación y ordenación y foliación del archivo de gestión del año 2016 (la meta hace referencia porcentaje y no cantidades)</t>
  </si>
  <si>
    <t>Documentos clasificados, ordenados y foliados</t>
  </si>
  <si>
    <t>Realizar el diligenciamiento del FUID y de las hojas de control del archivo de gestión del año 2016 (la meta hace referencia porcentaje y no cantidades)</t>
  </si>
  <si>
    <t>FUID y Hojas de control diligenciadas</t>
  </si>
  <si>
    <t>Realizar el diligenciamiento de los rótulos de las cajas y carpetas del archivo de gestión del año 2016 (la meta hace referencia porcentaje y no cantidades)</t>
  </si>
  <si>
    <t>cajas y carpetas rotuladas</t>
  </si>
  <si>
    <t>Realizar transferencias documentales del archivo de gestión del año 2016</t>
  </si>
  <si>
    <t>acta de transferencia documental</t>
  </si>
  <si>
    <t>Actividad calificada como cumplida en seguimiento realizado el 24/04/2025.
Se evidencio aprobación de la transferencia y soportes cargados correspondientes a: Informe verificación de control calidad traslado y Acta de Transferencia Documental No. 14 de 2024</t>
  </si>
  <si>
    <t>Realizar el inventario documental del proceso de Gestión Contractual, con el fin de determinar el archivo de gestión del año 2017. Periodicidad: 1 vez</t>
  </si>
  <si>
    <t>Actividad calificada como cumplida en seguimiento realizado el 24/04/2025
Se evidencio actividad aprobada y cargue de archivo Excel que contiene FUID de la vigencia 2017.</t>
  </si>
  <si>
    <t>Solicitar al proceso de Gestión Documental asistencia técnica para la orientación sobre el proceso de organización de la documentación identificada en el inventario documental del año 2017 del proceso de Gestión Contractual Periodicidad: 1 vez</t>
  </si>
  <si>
    <t>Realizar la Clasificación , ordenación y foliación del archivo de gestión del año 2017 (la meta hace referencia porcentaje y no cantidades)</t>
  </si>
  <si>
    <t>Realizar el diligenciamiento de los rótulos de las cajas y carpetas del archivo de gestión del año 2017 (la meta hace referencia porcentaje y no cantidades)</t>
  </si>
  <si>
    <t>Caja y carpetas rotuladas</t>
  </si>
  <si>
    <t>Realizar el diligenciamiento del FUID y las hojas de control del archivo de gestión del año 2017 (la meta hace referencia porcentaje y no cantidades)</t>
  </si>
  <si>
    <t>Realizar transferencias documentales del archivo de gestión del año 2017</t>
  </si>
  <si>
    <t>Realizar el inventario documental del proceso de Gestión Contractual, con el fin de determinar el archivo de gestión del año 2018. Periodicidad: 1 vez</t>
  </si>
  <si>
    <t>Solicitar al proceso de Gestión Documental asistencia técnica para la orientación sobre el proceso de organización de la documentación identificada en el inventario documental del año 2018 del proceso de Gestión Contractual Periodicidad: 1 vez</t>
  </si>
  <si>
    <t>Realizar la Clasificación, ordenación y foliación del archivo de gestión del año 2018 (la meta hace referencia porcentaje y no cantidades)</t>
  </si>
  <si>
    <t>Realizar el diligenciamiento del FUID y las hojas de control del archivo de gestión del año 2018 (la meta hace referencia porcentaje y no cantidades)</t>
  </si>
  <si>
    <t>Realizar el diligenciamiento de los rótulos de las cajas y carpetas del archivo de gestión del año 2018 (la meta hace referencia porcentaje y no cantidades)</t>
  </si>
  <si>
    <t>Realizar transferencias documentales del archivo de gestión del año 2018</t>
  </si>
  <si>
    <t>Realizar el inventario documental del proceso de Gestión Contractual, con el fin de determinar el archivo de gestión del año 2019. Periodicidad: 1 vez</t>
  </si>
  <si>
    <t>Solicitar al proceso de Gestión Documental asistencia técnica para la orientación sobre el proceso de organización de la documentación identificada en el inventario documental del año 2019 del proceso de Gestión Contractual Periodicidad: 1 vez</t>
  </si>
  <si>
    <t>Realizar la Clasificación, ordenación y foliación del archivo de gestión del año 2019 (la meta hace referencia porcentaje y no cantidades)</t>
  </si>
  <si>
    <t>Realizar el diligenciamiento del FUID y las hojas de control del archivo de gestión del año 2019 (la meta hace referencia porcentaje y no cantidades)</t>
  </si>
  <si>
    <t>Realizar el diligenciamiento de los rótulos de las cajas y carpetas del archivo de gestión del año 2019 (la meta hace referencia porcentaje y no cantidades)</t>
  </si>
  <si>
    <t>Realizar transferencias documentales del archivo de gestión del año 2019</t>
  </si>
  <si>
    <t>Realizar el inventario documental del proceso de Gestión Contractual, con el fin de determinar el archivo de gestión del año 2020. Periodicidad: 1 vez</t>
  </si>
  <si>
    <t>Solicitar al proceso de Gestión Documental asistencia técnica para la orientación sobre el proceso de organización de la documentación identificada en el inventario documental del año 2020 del proceso de Gestión Contractual Periodicidad: 1 vez</t>
  </si>
  <si>
    <t>Realizar la Clasificación, ordenación y foliación del archivo de gestión del año 2020 (la meta hace referencia porcentaje y no cantidades)</t>
  </si>
  <si>
    <t>Realizar el diligenciamiento del FUID y las hojas de control del archivo de gestión del año 2020 (la meta hace referencia porcentaje y no cantidades)</t>
  </si>
  <si>
    <t>Realizar el diligenciamiento de los rótulos de las cajas y carpetas del archivo de gestión del año 2020 (la meta hace referencia porcentaje y no cantidades)</t>
  </si>
  <si>
    <t>Realizar transferencias documentales del archivo de gestión del año 2020</t>
  </si>
  <si>
    <t>Realizar el inventario documental del proceso de Gestión Contractual, con el fin de determinar el archivo de gestión del año 2021. Periodicidad: 1 vez</t>
  </si>
  <si>
    <t>Solicitar al proceso de Gestión Documental asistencia técnica para la orientación sobre el proceso de organización de la documentación identificada en el inventario documental del año 2021 del proceso de Gestión Contractual Periodicidad: 1 vez</t>
  </si>
  <si>
    <t>Realizar el diligenciamiento del FUID y de las hojas de control del archivo de gestión del año 2021 (la meta hace referencia porcentaje y no cantidades)</t>
  </si>
  <si>
    <t>Realizar el diligenciamiento de los rótulos de las cajas y carpetas del archivo de gestión del año 2021 (la meta hace referencia porcentaje y no cantidades)</t>
  </si>
  <si>
    <t>Realizar transferencias documentales del archivo de gestión del año 2021</t>
  </si>
  <si>
    <t>Proceso:  Atención a la Ciudadanía</t>
  </si>
  <si>
    <t xml:space="preserve">GESTION </t>
  </si>
  <si>
    <t>Realizar el inventario documental del proceso de gestión de Atención a la Ciudadanía, con el fin de determinar el archivo de gestión que se maneja en el proceso. Periodicidad: 1 vez</t>
  </si>
  <si>
    <t>En seguimiento de 24/04/2025 se observa cumplimiento total de la actividad con cargue de los soportes y estado aprobado desde el 05/02/2025</t>
  </si>
  <si>
    <t xml:space="preserve">Cumplida </t>
  </si>
  <si>
    <t>Solicitar al proceso de Gestión Documental asistencia técnica para la orientación sobre el procesos de organización de la documentación identificada en el inventario documental del proceso de Atención a la Ciudadanía Periodicidad: 1 vez</t>
  </si>
  <si>
    <t>Memorando o correo electrónico de solicitud de asistencia técnica</t>
  </si>
  <si>
    <t>Se observó en las evidencias presentadas por el proceso solicito por vía correo electrónico institucional el día  4 de octubre de 2024, asistencia técnica al Proceso de Gestión Documental y a su vez recibieron observaciones, las cuales informa el proceso que las están ejecutando</t>
  </si>
  <si>
    <t>Proceso: Gestión Financiera</t>
  </si>
  <si>
    <t>Realizar el inventario documental del proceso de Gestión Financiera, con el fin de determinar el archivo de gestión que se maneja en el proceso. Periodicidad: 1 vez</t>
  </si>
  <si>
    <t>Determinada cumplida en seguimiento realizado el 30/09/2024.</t>
  </si>
  <si>
    <t>Realizar el diligenciamiento de las hojas de control (la meta hace referencia al archivo de gestión exceptuando Ordenes de Pago, CDPS y CRPS y al archivo asociado con la tabla de retención documental del proceso, el avance se expresa en porcentaje y no cantidades)</t>
  </si>
  <si>
    <t>Realizar el cambio de cajas deterioradas y realizar el diligenciamiento de los rótulos de las cajas (la meta hace referencia al archivo de gestión y al archivo asociado con la tabla de retención documental, el avance se expresa en porcentaje y no cantidades)</t>
  </si>
  <si>
    <t>Realizar el cambio de capetas deterioradas y realizar el diligenciamiento de los rótulos de las carpetas (la meta hace referencia al archivo de gestión y al archivo asociado con la tabla de retención documental el avance se expresa en porcentaje y no cantidades)</t>
  </si>
  <si>
    <t>Proceso: Gestión Documental</t>
  </si>
  <si>
    <t>Ejecutar la actividad de seguimiento a las recomendaciones de las visitas de seguimiento a la organización de los archivos de gestión en el marco de la ejecución del programa especifico de auditoria del Programa de Gestión Documental - PGD 2024-2028</t>
  </si>
  <si>
    <t>Memorando seguimiento a las recomendaciones de las visitas de seguimiento a la organización de los archivos de gestión</t>
  </si>
  <si>
    <t>Hacer seguimiento a la realización de Backups de SIGA por parte de la Oficina de Tecnologías de la Información y las Comunicaciones en el marco de la ejecución programa específico de documentos vitales o esenciales del Programa de Gestión Documental - PGD 2024-2028</t>
  </si>
  <si>
    <t>Ejecutar la actividad de habilitar accesos en el Modulo de Gestión de Expedientes de SIGA para permitir la creación de expedientes electrónicos por parte de las 11 dependencias en el marco de la ejecución del programa especifico de gestión de documentos electrónicos del Programa de Gestión Documental - PGD 2024-2028</t>
  </si>
  <si>
    <t>Memorando habilitar accesos en el Modulo de Gestión de Expedientes de SIGA a dependencias</t>
  </si>
  <si>
    <t>Proceso: Gestión del Talento Humano</t>
  </si>
  <si>
    <t>Determinada cumplida en el seguimiento de abril de 2025.</t>
  </si>
  <si>
    <t>Realizar el inventario documental del proceso de gestión del Talento Humano, con el fin de determinar el archivo de gestión que se maneja en el proceso. Periodicidad: 1 vez</t>
  </si>
  <si>
    <t>Solicitar al proceso de Gestión Documental asistencia técnica para la orientación sobre el proceso de organización de la documentación identificada en el inventario documental del proceso de gestión del Talento Humano Periodicidad: 1 vez</t>
  </si>
  <si>
    <t>Determinada cumplida en el seguimiento de septiembre de 2024.</t>
  </si>
  <si>
    <t>actas de transferencias documentales</t>
  </si>
  <si>
    <t>CALIDAD</t>
  </si>
  <si>
    <t>Incluir en el modelo de resolución de desvinculación y en el memorando de notificación de la resolución la información de los documentos requeridos para la desvinculación</t>
  </si>
  <si>
    <t>Modelo de memorando de notificación y/o resolución</t>
  </si>
  <si>
    <t>Realizar la revisión y ajuste del formato de CONSTANCIA DE DEVOLUCIÓN DE BIENES Y CANCELACIÓN DE SERVICIOS 2311500-FT-200 del proceso de gestión Administrativa, Ajustando el orden las actividades y responsables de las firmas, así como el componente de talento humano incluyendo el control del correcto y completo diligenciamiento por parte del profesional encargado del proceso de desvinculación y la correspondiente recepción de la información por parte del encargado de las historias laborales del proceso de gestión del talento humano</t>
  </si>
  <si>
    <t>Formato Actualizado</t>
  </si>
  <si>
    <t xml:space="preserve">Se observó la creación del formato Entrega de cargo por ausencia temporal o retiro definitivo código 2311300-FT-436 V1  el cual incluye la información con ocasión al retiro del servidor publico y las correspondientes firmas de los responsables. </t>
  </si>
  <si>
    <t>Proceso:  Gestión de Tics</t>
  </si>
  <si>
    <t>Solicitar a los profesionales y técnicos de la dependencia la entrega de los documentos que tengan en su custodia</t>
  </si>
  <si>
    <t>Memorando de solicitud de información</t>
  </si>
  <si>
    <t xml:space="preserve">Se evidenció que mediante memorando 3-2024-5272 del 02/07/2024, la Oficina de Tecnologías de la Información y las Comunicaciones, solicitó al personal del proceso, la entrega a la gestora documental de la oficina, los documentos físicos o electrónicos que han parte de los procesos y procedimientos desarrollados al interior de la oficina, con el objetivo de catalogar y asignar la TRD correspondiente para su custodia en nuestro  sistema de gestión documental, dando prioridad a cualquier elemento en físico que se encuentre en su poder. </t>
  </si>
  <si>
    <t>Clasificación de los documentos y realización de inventario del archivo de gestión de la Oficina de TIC</t>
  </si>
  <si>
    <t xml:space="preserve">Se puede observar según las evidencias presentadas por el proceso, la realización del inventario preliminar de los documentos que posee el proceso en su oficina.
</t>
  </si>
  <si>
    <t>Ordenación y foliación de los documentos ( La unidad de medida será porcentaje mas no cantidad)</t>
  </si>
  <si>
    <t>Expedientes organizados y foliados</t>
  </si>
  <si>
    <t>Incumplida</t>
  </si>
  <si>
    <t>Diligenciamiento de hojas de control y FUID</t>
  </si>
  <si>
    <t>Hojas de Control y FUID</t>
  </si>
  <si>
    <t>Rotulación de cajas y carpetas, ( La unidad de medida será porcentaje mas no cantidad)</t>
  </si>
  <si>
    <t>Cajas y carpetas rotuladas</t>
  </si>
  <si>
    <t>Transferencias documentales hasta vigencia 2021</t>
  </si>
  <si>
    <t>1.Solicitar asesoría a la Alta Consejería Distrital TIC y/o Mintic en el MSPI.</t>
  </si>
  <si>
    <t>Actas de reunión y lista de asistencia</t>
  </si>
  <si>
    <t>Adelantar Acompañamiento con la Alta Consejería Distrital TIC y/o Mintic, para revisión y ayuda en el diligenciamiento del instrumento MSPI</t>
  </si>
  <si>
    <t>Realizar revisión de procedimientos asociados con el modelo de seguridad y privacidad de la información.</t>
  </si>
  <si>
    <t>Procedimientos Actualizados</t>
  </si>
  <si>
    <t>Crear, estructurar y documentar un repositorio para centralizar la información.</t>
  </si>
  <si>
    <t>Un repositorio (DRIVE)</t>
  </si>
  <si>
    <t>De acuerdo con las evidencias que reposan en el aplicativo SMART, Se observó la creación de un repositorio DRIVE de la Oficina de Tecnologías de la Información y las Comunicaciones, la cual tiene como objetivo Centralizar, organizar y facilitar el acceso a la información institucional mediante la creación de un repositorio digital estructurado en Google Drive, promoviendo la gestión eficiente del conocimiento, la colaboración entre áreas y la protección de la información.</t>
  </si>
  <si>
    <t>Adelantar una Reunión interna de la oficina tic para la revisión de la Política de Seguridad.</t>
  </si>
  <si>
    <t>Acta de reunión y/o lista de asistencia.</t>
  </si>
  <si>
    <t>Para esta acción se evidenció en la plataforma SMART la realización de la reunión de la Oficina TIC el 22 de julio, con el título “Revisión Política de Seguridad”, la cual tuvo como propósito analizar los lineamientos vigentes y verificar la necesidad de actualización de la política general de seguridad de la información. La evidencia (acta y registro de asistencia) demuestra el cumplimiento del 100% de la actividad.
Desde el punto de vista de eficacia, la acción se considera efectiva y alineada con la causa raíz del hallazgo, dado que fortaleció la comprensión institucional del alcance del Modelo de Seguridad y Privacidad de la Información (MSPI) y preparó el terreno para el ajuste de la política de seguridad conforme a los requerimientos del MINTIC. Esta acción aporta a la consolidación del marco de control interno en materia de seguridad de la información.</t>
  </si>
  <si>
    <t>Formular plan de controles de seguridad y privacidad de la información</t>
  </si>
  <si>
    <t>Plan</t>
  </si>
  <si>
    <t>Convocar a las áreas interesadas para mostrar este lineamiento.</t>
  </si>
  <si>
    <t>Reunión de seguimiento para la asignación de roles.</t>
  </si>
  <si>
    <t>Documento de designación oficial de seguridad.</t>
  </si>
  <si>
    <t>Construir una estrategia o un plan de capacitación y divulgación de seguridad de la información.</t>
  </si>
  <si>
    <t>Estrategia y/o plan</t>
  </si>
  <si>
    <t>Socializar estrategia o un plan de capacitación y divulgación de seguridad de la información al Comité</t>
  </si>
  <si>
    <t>Acta de Reunión MIPG</t>
  </si>
  <si>
    <t>Socializar el plan o estrategia de capacitación y divulgación de seguridad de la información a la entidad.</t>
  </si>
  <si>
    <t>Evidencia de socialización ( listado de la Asistencia)</t>
  </si>
  <si>
    <t>Adelantar reuniones para incluir o modificar proyectos en el PESI 2024-2028</t>
  </si>
  <si>
    <t>Actas de reunión y/o lista de asistencia</t>
  </si>
  <si>
    <t>Adelantar seguimiento a los proyectos del PESI 2024-2028</t>
  </si>
  <si>
    <t>Crear, un repositorio para centralizar la información.</t>
  </si>
  <si>
    <t>Formular proyectos que se encuentren definidos en el PESI 2024-2028</t>
  </si>
  <si>
    <t>Habilitar una plataforma externa a la plataforma Private Cloud Appliance(PCA) para extraer los backups</t>
  </si>
  <si>
    <t>Numero de plataformas externas habilitadas</t>
  </si>
  <si>
    <t>Habilitar una plataforma externa en la nube publica para el almacenamiento fuera de la entidad de los backups</t>
  </si>
  <si>
    <t>Una plataforma Externa</t>
  </si>
  <si>
    <t>Incorporar un control adicional en los riesgos de gestión</t>
  </si>
  <si>
    <t>Numero de controles incorporados</t>
  </si>
  <si>
    <t>Realizar tres capacitaciones en los procedimientos: Gestionar Uso y Apropiación TICS, Código 2310200-Pr-104 V1, Gestión de Acceso, código 2310200-PR-132 V1 y ADMINISTRACIÓN DE USUARIOS 2310200-PR-091, divulgando los formatos asociados a dichos procedimientos - funcionarios y contratistas de la oficina Tics</t>
  </si>
  <si>
    <t>Numero de capacitaciones</t>
  </si>
  <si>
    <t>Realizar tres capacitaciones en los procedimientos: Gestionar Uso y Apropiación TICS, Código 2310200-Pr-104 V1, Gestión de Acceso, código 2310200-PR-132 V1 y ADMINISTRACIÓN DE USUARIOS 2310200-PR-091, divulgando los formatos asociados a dichos procedimientos</t>
  </si>
  <si>
    <t xml:space="preserve"> 30-05-2025</t>
  </si>
  <si>
    <t xml:space="preserve">Realizar dos capacitaciones en los procedimientos: Gestión de Acceso, código 2310200-PR-132 V1 y ADMINISTRACIÓN DE USUARIOS 2310200-PR-091 - funcionarios y contratistas de la entidad </t>
  </si>
  <si>
    <t>Acción de Mejora</t>
  </si>
  <si>
    <t>Actualización de la normatividad en materia de protección de datos personales.</t>
  </si>
  <si>
    <t>1 actualización de normatividad</t>
  </si>
  <si>
    <t>Revisión y actualización de los activos de información asociados al proceso de Talento Humano.</t>
  </si>
  <si>
    <t>1 Inventario de activos de información actualizado</t>
  </si>
  <si>
    <t>Socialización de la GUÍA METODOLÓGICA PARA EL DESARROLLO DE SISTEMAS DE INFORMACIÓN Y SOFTWARE EN GENERAL con el equipo de funcionarios y contratistas de la OTIC</t>
  </si>
  <si>
    <t>Numero de Actas de reunión</t>
  </si>
  <si>
    <t>Modificar la guía definiendo claramente los tipos de ajustes que requieren de un proceso de Post implementación (PIR)</t>
  </si>
  <si>
    <t>Guía actualizada</t>
  </si>
  <si>
    <t>Socializar el uso del repositorio para el almacenamiento de los documentos de las mejoras o cambios en las aplicaciones.</t>
  </si>
  <si>
    <t>Acta de reunión</t>
  </si>
  <si>
    <t>Evaluación del procedimiento 2310200-PR-132 Gestión de Acceso, con el fin de identificar los ajustes necesarios y así mismo mitigar los posibles riesgos relacionados con el acceso de usuarios en las plataformas. Informe diagnostico de cada una de las situaciones</t>
  </si>
  <si>
    <t># de procedimientos actualizados</t>
  </si>
  <si>
    <t>Socializar la GUÍA DE IMPLEMENTACIÓN DE LA POLÍTICA DE SEGURIDAD Y PRIVACIDAD DE LA INFORMACIÓN, SEGURIDAD DIGITAL Y CONTINUIDAD DE LA OPERACIÓN DE LOS SERVICIOS TIC, Numeral 4.5.3 Responsabilidad de usuarios, donde se encuentra definid o el uso y manejo de contraseñas</t>
  </si>
  <si>
    <t>Acta de reunión (Evidencia de socialización)</t>
  </si>
  <si>
    <t>Elaborar un informe diagnostico de los sistemas de información de la secretaria jurídica distrital</t>
  </si>
  <si>
    <t>Informe técnico</t>
  </si>
  <si>
    <t>Incorporación de los diagnósticos y planes relacionados con LegalBog en el Plan estratégico de tecnologías de la información.</t>
  </si>
  <si>
    <t>Plan estratégico de tecnologías de información actualizado.</t>
  </si>
  <si>
    <t>Socialización de la GUÍA METODOLÓGICA PARA EL DESARROLLO DE SISTEMAS DE INFORMACIÓN Y SOFTWARE EN GENERAL con los colaboradores y contratistas de la Secretaria jurídica</t>
  </si>
  <si>
    <t>Numero de socializaciones</t>
  </si>
  <si>
    <t>Elaborar un plan de trabajo para el diagnostico y posible remediación de las deficiencias de la arquitectura implementada para lograr la correcta prestación de los servicios comprometidos como conclusión al informe diagnostico presentado.</t>
  </si>
  <si>
    <t>Plan de trabajo</t>
  </si>
  <si>
    <t>Evaluación del procedimiento 2310200-PR-104 Gestión de Uso y Apropiación TICS con el fin de determinar los ajustes necesarios para mitigar los posibles riesgos relacionados con el uso de los sistemas de información por parte de funcionarios y contratistas de la entidad.</t>
  </si>
  <si>
    <t>procedimiento actualizado</t>
  </si>
  <si>
    <t>Proceso: Planeación y Mejora Continua</t>
  </si>
  <si>
    <t>Validar, diligenciar e imprimir las hojas de control del archivo de gestión de la OAP.</t>
  </si>
  <si>
    <t>Hojas de control</t>
  </si>
  <si>
    <t>46</t>
  </si>
  <si>
    <t>Determinada cumplida en el seguimiento a diciembre de 2024.
Durante visita realizada el 18-jul-2025 para medir la efectividad de la acción, se observó avance de transferencia de 9 expedientes (jun-2025). Sin embargo, según muestra aleatoria, se observó hojas de control con oportunidades de mejora sobre el archivo de gestión verificado en físico.</t>
  </si>
  <si>
    <t>Validar y diligenciar el FUID del archivo de gestión de la OAP</t>
  </si>
  <si>
    <t>Determinada cumplida en el seguimiento a diciembre de 2024.
Durante visita realizada el 18-jul-2025 para medir la efectividad de la acción, se observó avance de transferencia de 9 expedientes (jun-2025). Sin embargo, no fue posible obtener acceso al FUID de la muestra aleatoria, sobre el archivo de gestión verificado en físico.</t>
  </si>
  <si>
    <t>Diligenciar en su totalidad todos los campos requeridos del rótulo de la caja que contiene los expedientes existentes.</t>
  </si>
  <si>
    <t>Rótulos de caja diligenciados</t>
  </si>
  <si>
    <t>4</t>
  </si>
  <si>
    <t>Determinada cumplida en el seguimiento a diciembre de 2024.
Durante visita realizada el 18-jul-2025 para medir la efectividad de la acción, se observó avance de transferencia de 9 expedientes (jun-2025). Sin embargo, según muestra aleatoria, se observó que los rótulos de las cajas diligenciadas presentan oportunidades de mejora sobre el archivo de gestión verificado en físico.</t>
  </si>
  <si>
    <t>Diligenciar en su totalidad el rótulo de las carpetas existentes en el archivo de la OAP.</t>
  </si>
  <si>
    <t>Rótulos de la carpeta</t>
  </si>
  <si>
    <t>Determinada cumplida en el seguimiento a diciembre de 2024.
Durante visita realizada el 18-jul-2025 para medir la efectividad de la acción, se observó avance de transferencia de 9 expedientes (jun-2025). Sin embargo, según muestra aleatoria, se observó que los rótulos de las carpetas fueron diligenciadas en esfero, lo que incumple los lineamientos de la SJD en materia de Gestión Documental.</t>
  </si>
  <si>
    <t>Determinada cumplida en el seguimiento a diciembre de 2024.
Durante visita realizada el 18-jul-2025 para medir la efectividad de la acción, se observó avance de transferencia de 9 expedientes (jun-2025).</t>
  </si>
  <si>
    <t>Elaborar comunicación interna en la cual se establezca la alineación y la metodología de la medición de los objetivos estratégicos y del eje de calidad</t>
  </si>
  <si>
    <t>Número de comunicaciones emitidas</t>
  </si>
  <si>
    <t>Actualizar formato 2310100-FT-005 Hoja de Vida Indicador</t>
  </si>
  <si>
    <t>Número de formatos actualizados</t>
  </si>
  <si>
    <t>Determinada cumplida en marzo 2025.</t>
  </si>
  <si>
    <t>Actualizar y firmar fichas técnicas de indicadores de inversión y gestión de acuerdo ajustes de plantilla</t>
  </si>
  <si>
    <t>Número de fichas técnicas actualizadas y firmadas</t>
  </si>
  <si>
    <t>30</t>
  </si>
  <si>
    <t>Agregar objetivos de calidad a tablero de indicadores de la entidad</t>
  </si>
  <si>
    <t>Número de objetivos de calidad agregados al tablero</t>
  </si>
  <si>
    <t>Elaborar y presentar el Documento PIGA 2025-2028</t>
  </si>
  <si>
    <t>Documento</t>
  </si>
  <si>
    <t>Presentar al Comité Institucional de Gestión y Desempeño el PIGA para posterior concertación con la SDA</t>
  </si>
  <si>
    <t>Presentación</t>
  </si>
  <si>
    <t>INFORME PLANIFICACIÓN Matriz de Identificación de Aspectos y Valoración de Impactos Ambientales Matriz de Identificación de Requisitos Legales y Otros Requisitos. Matriz de Identificación y Análisis de Riesgos Ambientales</t>
  </si>
  <si>
    <t>Informes</t>
  </si>
  <si>
    <t>3</t>
  </si>
  <si>
    <t>INFORME PLANIFICACIÓN Procedimientos de aspectos e impactos ambientales Procedimiento de Identificación de requisitos legales. Plan de Gestión Integral de Residuos Peligrosos</t>
  </si>
  <si>
    <t>INFORMACIÓN INSTITUCIONAL 4 FORMULARIOS: INFORMACIÓN GENERAL, INTERLOCUTORES/REFERENTES PIGA, INTEGRANTES COMITÉ PIGA, REGISTRO SEDES</t>
  </si>
  <si>
    <t>INFORMACIÓN INSTITUCIONAL 4 DOCUMENTOS: DOCUMENTO PIGA, DESIGNACIÓN GESTOR AMBIENTAL, CONFORMACIÓN COMITÉ PIGA, CONVENIO DE ASOCIACIÓN</t>
  </si>
  <si>
    <t>FORMULACIÓN PLAN DE ACCIÓN 2025 1 FORMULARIO</t>
  </si>
  <si>
    <t>INFORME DE SEGUIMIENTO PLAN DE ACCIÓN PIGA - SEMESTRE 2 2025</t>
  </si>
  <si>
    <t>INFORME DE SEGUIMIENTO PLAN DE ACCIÓN PIGA - SEMESTRE 1 2025</t>
  </si>
  <si>
    <t>Informe</t>
  </si>
  <si>
    <t>Numeral 4.1 Comprensión de la Organización y de su contexto Incorporar en documento PIGA el análisis de la organización y su entorno</t>
  </si>
  <si>
    <t>Documento PIGA</t>
  </si>
  <si>
    <t>Numeral 4.4 Sistema de Gestión Ambiental. Actualización procedimiento PIGA</t>
  </si>
  <si>
    <t>Procedimiento actualizado</t>
  </si>
  <si>
    <t>Incluir mensualmente en el subcomité de autocontrol de la OAP los temas de cumplimiento de reportes en materia de gestión ambiental</t>
  </si>
  <si>
    <t>Actas subcomité</t>
  </si>
  <si>
    <t>7</t>
  </si>
  <si>
    <t>Conformar equipo de trabajo ambiental - aprobado por el Comité</t>
  </si>
  <si>
    <t>Acta CIGD</t>
  </si>
  <si>
    <t>Numeral 6.1 Acciones para Abordar Riesgos y Oportunidades Matriz de Identificación de Aspectos y Valoración de Impactos Ambientales Matriz de Identificación de Requisitos Legales y Otros Requisitos.</t>
  </si>
  <si>
    <t>Formular PGIRP 2025</t>
  </si>
  <si>
    <t>Documento PGIRP</t>
  </si>
  <si>
    <t>Numeral 7.5 información documentada Disponer e unidad compartida de la OAP la información organizada y clara de los informes que se rindan tanto a Secretaría de Ambiente, como a la UAESP , y a otros entes externos identificados, todo de acuerdo a la inclusión de documentos en el instructivo elaborado.</t>
  </si>
  <si>
    <t>DRIVE CREADO Y ALIMENTADO AL 2025</t>
  </si>
  <si>
    <t>Numeral 9.1 Seguimiento, Medición, Análisis y Evaluación Actualización y medición indicadores de gestión ambiental</t>
  </si>
  <si>
    <t>Fichas indicadores</t>
  </si>
  <si>
    <t>5</t>
  </si>
  <si>
    <t>Numeral 9.3 Revisión por la alta dirección Realizar revisión por la dirección 2025 que incorpore los ítems requeridos en la norma</t>
  </si>
  <si>
    <t>Acta de revisión por la Dirección</t>
  </si>
  <si>
    <t>Elaborar y reportar el Informe de Verificación y Seguimiento, correspondiente al primer semestre de 2024 (9 FORMULARIOS) Formulario electrónico: RELACION GENERAL DE USUARIOS PIGA, REGISTRO DE CONSUMOS PIGA, GENERACION DE RESIDUOS, APROVECHABLES PIGA, GENERACIÓN DE RESIDUOS ESPECIALES, TRATAMIENTO/DISPOSICIÓN FINAL DE RESIDUOS PELIGROSOS, CONSUMO SOSTENIBLE, BICI-USUARIOS, FUENTES MOVILES PIGA, OTRAS ACCIONES</t>
  </si>
  <si>
    <t>9</t>
  </si>
  <si>
    <t>Elaborar y reportar los formularios del primer semestre de 2024 correspondientes al informe de VERIFICACIÓN (3 DOCUMENTOS): REGISTRO FOTOGRAFICO DE LAS ACCIONES SOSTENIBLES, AVANCES DEL PROGRAMA DISTRITAL DE COMPRAS VERDES, ACTAS DEL COMITÉ PIGA.</t>
  </si>
  <si>
    <t>Elaborar y reportar el Informe de Verificación y Seguimiento, correspondiente al segundo semestre de 2024 (9 FORMULARIOS) Formulario electrónico: RELACION GENERAL DE USUARIOS PIGA REGISTRO DE CONSUMOS PIGA, GENERACION DE RESIDUOS APROVECHABLES PIGA, GENERACIÓN DE RESIDUOS ESPECIALES, TRATAMIENTO/DISPOSICIÓN FINAL DE RESIDUOS PELIGROSOS, CONSUMO SOSTENIBLE, BICI-USUARIOS, FUENTES MOVILES PIGA, OTRAS ACCIONES</t>
  </si>
  <si>
    <t>Elaborar y reportar los formularios del segundo semestre de 2024 correspondientes al informe de VERIFICACIÓN (3 DOCUMENTOS): REGISTRO FOTOGRAFICO DE LAS ACCIONES SOSTENIBLES, AVANCES DEL PROGRAMA DISTRITAL DE COMPRAS VERDES, ACTAS DEL COMITÉ PIGA.</t>
  </si>
  <si>
    <t>Elaborar y reportar el Informe anual HUELLA DE CARBONO, correspondiente al periodo comprendido entre el (1/1/2024) a (31/12/2024) 6 FORMULARIOS</t>
  </si>
  <si>
    <t>6</t>
  </si>
  <si>
    <t>Elaborar y reportar el Informe anual HUELLA DE CARBONO, correspondiente al periodo comprendido entre el (1/1/2024) a (31/12/2024) 1 DOCUMENTO</t>
  </si>
  <si>
    <t>Elaborar y reportar el Informe anual EPSU (31/12/2024) 3 FORMULARIOS</t>
  </si>
  <si>
    <t>Informe Seguimiento PIGA - 2 FORMULARIO (30/06/2024) Informe Seguimiento PIGA - 2 FORMULARIO (31/12/2024)</t>
  </si>
  <si>
    <t>Elaborar y reportar INFORMACIÓN INSTITUCIONAL (30/06/2024) - 2 FORMULARIOS</t>
  </si>
  <si>
    <t>Elaborar y reportar a la UAESP el Informe de Seguimiento al Plan de Acción Interno PAI, correspondiente al 3 y 4 trimestre 2024</t>
  </si>
  <si>
    <t>Elaborar el Plan de Acción Interno - PAI 2025 para aprobación de la UAESP</t>
  </si>
  <si>
    <t>Elaborar y reportar a la UAESP el Informe de Seguimiento al Plan de Acción Interno PAI, correspondiente al 1 y 2 trimestre 2025</t>
  </si>
  <si>
    <t>Elaborar y presentar un documento que contenga las instrucciones, programación y forma de envío de reportes a las entidades e instancias externas. INSTRUCTIVO</t>
  </si>
  <si>
    <t>Instructivo</t>
  </si>
  <si>
    <t>Disponer en una unidad compartida de la OAP la información organizada y clara de los informes que se rindan tanto a Secretaría de Ambiente, como a la UAESP , y a otros entes externos identificados, todo de acuerdo a la inclusión de documentos en el instructivo elaborado.</t>
  </si>
  <si>
    <t>Drive creado y alimentado al 2025</t>
  </si>
  <si>
    <t>Autoevaluación y/o auto-revisión de los procesos</t>
  </si>
  <si>
    <t>Adelantar un proceso de contratación para dotar a la entidad de capacidades de almacenamiento de sus backups en la nube publica.</t>
  </si>
  <si>
    <t>Numero de procesos de contratación</t>
  </si>
  <si>
    <t>En el seguimiento realizado se verificó la ejecución y cierre del proceso de contratación destinado a implementar una solución de almacenamiento de backups en la nube pública, evidenciando su cumplimiento al 100 %. Esta acción permitió disponer de un entorno alterno y seguro para la conservación de la información institucional.</t>
  </si>
  <si>
    <t>Adelantar un proceso de contratación para dotar a la entidad de capacidades de almacenamiento de sus backups en el equipos externos a los actuales.</t>
  </si>
  <si>
    <t>numero de procesos de contratación</t>
  </si>
  <si>
    <t>Se verificó el cumplimiento del proceso de contratación orientado a adquirir almacenamiento de backup en nube evidenciándose su ejecución en un 100 % conforme a la planeación establecida. La medida amplía la capacidad física de respaldo y fortalece la disponibilidad de la información institucional.</t>
  </si>
  <si>
    <t>Habilitar servidores Dell para almacenar backups</t>
  </si>
  <si>
    <t>un informe de servidores dell disponibles para almacenamiento de backups</t>
  </si>
  <si>
    <t>se constató la habilitación y puesta en operación de servidores Dell destinados al almacenamiento de respaldos, evidenciándose mediante informe técnico de disponibilidad. Esta acción complementa la estrategia de diversificación y refuerzo de la capacidad institucional para la administración de backups.</t>
  </si>
  <si>
    <t>Actualizar el Plan Estratégico del Talento Humano de la vigencia 2025, incluyendo las actividades definidas para la implementación de la gestión de integridad</t>
  </si>
  <si>
    <t>Plan Estratégico de Talento Humano Actualizado</t>
  </si>
  <si>
    <t>Actualizar y socializar la Guía para la Construcción y Análisis de Indicadores e Información Estadística</t>
  </si>
  <si>
    <t>Evaluar y Formular el Plan de Sostenibilidad 2025</t>
  </si>
  <si>
    <t>Plan de sostenibilidad</t>
  </si>
  <si>
    <t>Replantear indicador del proyecto 8175</t>
  </si>
  <si>
    <t>Hv de indicador</t>
  </si>
  <si>
    <t>Articular la información que se encuentra publicada en la página web sobre los canales de atención, es decir línea 195 y línea de atención telefónica para las ESAL 3813000 ext 1742</t>
  </si>
  <si>
    <t>Memorando electrónico</t>
  </si>
  <si>
    <t>Adelantar las gestiones correspondientes con la Dirección de IVC a efectos de habilitar el enlace para el agendamiento de citas presenciales.</t>
  </si>
  <si>
    <t>Enlace Habilitado</t>
  </si>
  <si>
    <t>Programar y realizar la revisión anual de la política para la declaración y trámite de conflictos de intereses en el marco de una sesión del Comité Institucional de Gestión y Desempeño</t>
  </si>
  <si>
    <t>Acta</t>
  </si>
  <si>
    <t>Revisar, actualizar y socializar la resolución 107 de 2018</t>
  </si>
  <si>
    <t>Resolución actualizada</t>
  </si>
  <si>
    <t>Diseñar y divulgar una pieza comunicacional para dar a conocer la resolución 107 del Sistema Integrado de Gestión</t>
  </si>
  <si>
    <t>Pieza comunicacional</t>
  </si>
  <si>
    <t>Crear un plan sobre las temáticas relacionadas con las dimensiones y/o políticas del MIPG, que permitan efectuar seguimiento periódico a los planes, programas, proyectos, metodologías y estrategias definidas en MIPG.</t>
  </si>
  <si>
    <t>Revisar, actualizar y socializar el Manual del Sistema Integrado de Gestión (2310100-MA-001)</t>
  </si>
  <si>
    <t>Manual actualizado</t>
  </si>
  <si>
    <t>Diseñar y difundir una pieza comunicacional dirigida a todos los colaboradores de la entidad, con el propósito de dar a conocer la nueva versión del manual del SIG.</t>
  </si>
  <si>
    <t>Realizar un diagnóstico que permita definir la pertinencia de la unificación de la Resolución 240 de 2024 con la Resolución 107 de 2018 del Sistema Integrado de Gestión (SIG), o en su defecto, establecer la necesidad de su revisión, actualización y posterior socialización.</t>
  </si>
  <si>
    <t>Diagnostico y/o resolución actualizada</t>
  </si>
  <si>
    <t>Proceso:  Notificaciones</t>
  </si>
  <si>
    <t>Calidad</t>
  </si>
  <si>
    <t>Realizar mesa de trabajo con las dependencias que realizan actividades de notificación para realizar un diagnostico tendiente a la actualización del procedimiento Comunicación Notificación y Publicación de Actos Administrativos¿ código 2311000-PR-013</t>
  </si>
  <si>
    <t>Mesas de trabajo</t>
  </si>
  <si>
    <t>Realizar mesa de trabajo con la oficina Asesora de Planeación encaminada al análisis de la documentación de las actividades asociadas con el proceso de notificaciones</t>
  </si>
  <si>
    <t>Mesa de trabajo</t>
  </si>
  <si>
    <t>Realizar la actualización del procedimiento Comunicación Notificación y Publicación de Actos Administrativos¿ código 2311000-PR-013 del proceso de notificaciones de acuerdo con el resultados obtenidos en el análisis realizado con las dependencias</t>
  </si>
  <si>
    <t>Procedimiento actualizado y aprobado</t>
  </si>
  <si>
    <t>Se evidencia el cumplimiento de las acciones establecidas en el plan de mejoramiento, dentro de los plazos definidos. La dependencia responsable atendió las observaciones formuladas y adoptó las medidas necesarias para subsanar las situaciones identificadas, dando cierre satisfactorio a la actividad.
La Oficina de Control Interno verificará que los resultados obtenidos se mantengan en el tiempo y continúen fortaleciendo los procesos institucionales.</t>
  </si>
  <si>
    <t>Se puede evidenciar que en el diagnostico realizado por el proceso determina que tienen un total de 529 cajas, de este total van intervenir el 65.2% que equivale a 345 cajas que serán para intervenir en el plan de mejoramiento, este archivo es correspondiente a Defensa Judicial ubicado en el Edificio Restrepo. El proceso anexa el PDF del diagnóstico como evidencia. Esta actividad se encuentra reportada en el aplicativo SMART y a su vez se encuentra aprobada</t>
  </si>
  <si>
    <t>Se evidencia el cumplimiento de las acciones establecidas en el plan de mejoramiento, dentro de los plazos definidos. La dependencia responsable atendió las observaciones formuladas y adoptó las medidas necesarias para subsanar las situaciones identificadas, dando cierre satisfactorio a la actividad.</t>
  </si>
  <si>
    <t>Al 21-oct-2025, no se observó avances registrados en Smart de la actividad.</t>
  </si>
  <si>
    <t>Esta actividad será sujeta de verificación a en los seguimientos programados durante la vigencia 2026, se complementarán con reuniones y visitas permanentes.</t>
  </si>
  <si>
    <t>realizar la Clasificación, ordenación y foliación del archivo de gestión del año 2021 (la meta hace referencia porcentaje y no cantidades)</t>
  </si>
  <si>
    <t>Se observó registro en Smart el 16-oct-2025 "Aprobado", en el que se evidencia la documentación clasificada de: capacitación, Bienestar, SST, Nómina, Historias Laborales, y Despacho (53 cajas clasificadas), evidenciado a través de las Hojas de Control observadas en visita del 08-oct-2025 al proceso de Talento Humano. Por lo anterior, se determina cumplida la actividad.</t>
  </si>
  <si>
    <t>Clasificar, organizar y describir los documentos sueltos que se encuentran fuera de las cajas x200 ubicados en la estantería del Archivo de Gestión ubicado en el edificio Restrepo según vigencia y TRD, correspondiente a un aproximado de 3.000 folios medidos a través de regla, ya que es un fondo acumulado. (la meta hace referencia a porcentaje y no a cantidad)</t>
  </si>
  <si>
    <t>Continuar con el proceso de revisión de aquellos expedientes de la vigencia 2018 que quedaron pendientes por transferir y subsanar los errores que se encuentren o realizar las actualizaciones que correspondan, teniendo en cuenta que deben estar debidamente clasificados según la TRD, organizados, foliados, sin material metálico, sin los its, las cajas y las carpetas completamente rotuladas, deben encontrarse registrados en el FUID de la correspondiente vigencia y de ser el caso, en la hoja de control de dicho expediente. Correspondiente a 6 cajas aproximadamente.</t>
  </si>
  <si>
    <t xml:space="preserve">
Mediante memorando 3-2025-6874 del 18-jul-2025, la Dirección Distrital de Doctrina solicitó autorización para ampliar la fecha de ejecución en 4 meses: hasta el 15-dic-2025, por ausencia de personal que pueda asumir la gestión documental del proceso, aprobado mediante memorando 3-2025-7197 del 29-jul-2025.
Al 21-oct-2025 no se observó reporte de avance registrados en Smart, por lo que se determina alerta de incumplimiento.</t>
  </si>
  <si>
    <t>Revisar los expedientes de la vigencia 2020 y subsanar los errores que se encuentren o realizar las actualizaciones que correspondan, teniendo en cuenta que deben estar debidamente clasificados según la TRD, organizados, foliados, sin material metálico, sin por its, las cajas y las carpetas completamente rotuladas, deben encontrarse registrados en el FUID de la correspondiente vigencia y de ser el caso, en la hoja de control de dicho expediente. Correspondiente a 16 cajas aproximadamente, de las cuales 8 cajas que contienen en su interior documentos sueltos sin clasificar.</t>
  </si>
  <si>
    <t>Actualizar el procedimiento ajustando los tiempos de radicación de la cuenta, así como las actividades asociadas con la revisión y conciliación</t>
  </si>
  <si>
    <t>Se observó registro en Smart del 09-Oct-2025 aprobado, con la presentación del "Informe Plan Piloto Gestión de Activos e Inventarios" como parte del plan de mejora frente a las limitaciones del sistema actual (SAE/SAI), el cual abordó la evaluación de la plataforma Odoo, el análisis de la estructura de datos y tablas, y la configuración inicial de Odoo: carga de información de prueba, ajustes a campos clave (número de placa, creación de usuarios, parametrización de reportes y pruebas funcionales), identificando fortalezas, oportunidades de mejora y recomendaciones ante la posible implementación definitiva.</t>
  </si>
  <si>
    <t>Desarrollar reuniones de seguimiento mensual con el equipo de gestión administrativa y la Oficina TIC, para revisar las actividades asociadas con el proceso de gestión de bienes (Revisión de Soportes del Aplicativo, Revisión de los resultados de las conciliaciones, etc.).</t>
  </si>
  <si>
    <t>Solicitar al proceso de Gestión Documental asistencia técnica para la orientación sobre el proceso de organización de la documentación identificada en el inventario documental del proceso de gestión financiera Periodicidad: 1 vez</t>
  </si>
  <si>
    <t>Se observó registro en Smart el 31-jul-2025 "Aprobado", mediante la asociación de los objetivos de calidad y los objetivos estratégicos institucionales, mediante una matriz en Excel, y la visualización a través del visor de proyectos de inversión e indicadores 2025 (hoja 7 / 8), lo que permite determinar el cumplimiento de la actividad.</t>
  </si>
  <si>
    <t>En el seguimiento con fecha de corte 31/03/2026 se realizará la evaluación de la efectividad de este plan  como lo establece el procedimiento "Asesoría, seguimiento y evaluación de planes de mejoramiento", toda vez que se cumplen  180 días de su finalización en el mes de agosto de 2025</t>
  </si>
  <si>
    <t>Memorando seguimiento a la realización de Backus</t>
  </si>
  <si>
    <t>Se observó registro en Smart los días 14-nov-2024, 04-jul y 01-oct-2025 en estado "Aprobado" en el que se evidenció tres (3) memorandos de solicitud a la Oficina de Tecnologías de la Información y las Comunicaciones información sobre la realización de Backus de SIGA (radicado No. 3-2024-9904, 3-2025-5204 y 3-2025-9641), por lo que se determina cumplida la actividad en el seguimiento a septiembre de 2025.</t>
  </si>
  <si>
    <t xml:space="preserve">Se evidenció en el aplicativo SMART, el cargue del certificado acuse recibo de información, expedido por la Secretaría de Ambiente Distrital de fecha 25/07/2025, de la siguiente información con fecha de corte 31/12/2024: Informe anual Huella de Carbono, correspondiente al periodo comprendido entre el (1/1/2024) a (31/12/2024) </t>
  </si>
  <si>
    <t xml:space="preserve">Se evidenció en el aplicativo SMART, el cargue del certificado acuse recibo de información, expedido por la Secretaría de Ambiente Distrital de fecha 25/07/2025, de la siguiente información con fecha de corte 31/12/2024: Informe anual Huella de Carbono, correspondiente al periodo comprendido entre el (1/1/2024) a (31/12/2024) 6 formularios. </t>
  </si>
  <si>
    <t xml:space="preserve">Se recomienda realizar reporte oportuno de la información relacionada con el Sistema de Gestión Ambiental de acuerdo con los plazos establecidos por la Secretaría Distrital de Ambiente. De otra forma se sugiere incluir las evidencias que sustentan el cumplimiento observado, toda vez que en el aplicativo SMART, no se observó avance de la actividad. </t>
  </si>
  <si>
    <t xml:space="preserve">Se recomienda realizar reporte oportuno de la información relacionada con el Sistema de Gestión Ambiental de acuerdo con los plazos establecidos por la Secretaría Distrital de Ambiente. De otra forma se sugiere realizar ajuste en el aplicativo SMART del avance de la actividad (25%), toda vez que de acuerdo con el certificado de acuse de recibido de la Secretaría Distrital de Ambiente, los documentos incluidos en la descripción de la actividad. </t>
  </si>
  <si>
    <t>Elaborar y reportar el Informe anual EPSU (31/12/2024) 4 DOCUMENTOS ELECTRONICOS</t>
  </si>
  <si>
    <t>Se observó que el 28/08/2025, se realizó la actualización a la versión 7 del Plan Estratégico del Talento Humano, en donde en el control de cambios se argumentó: Se incluyen los numerales 9.3.4 Gestión de Integridad y 9.3.5 Conflicto de Intereses</t>
  </si>
  <si>
    <t xml:space="preserve">En el seguimiento con fecha de corte 31/03/2026 se realizará la evaluación de la efectividad de este plan  como lo establece el procedimiento "Asesoría, seguimiento y evaluación de planes de mejoramiento", toda vez que se cumplen  180 días de su finalización en el mes de febrero de 2026. </t>
  </si>
  <si>
    <t>Se evidenció la actualización a la versión 2 de Guía para la construcción y análisis de indicadores e información estadística, código 2310100-GS-021, en donde en el control de cambios se describió que los cambios efectuados se reflejan en la presentación y en los numerales 7 y 8</t>
  </si>
  <si>
    <t>En el modulo de planes de mejoramiento del aplicativo SMART, se evidenció la formulación del plan de sostenibilidad de la vigencia 2025, el cual contiene 56 actividades programadas y una fecha de finalización de 04/12/2025. 
No obstante, no se observó que la formulación del plan de sostenibilidad observada, se encuentre consignada en el modulo MIPG - plan de sostenibilidad</t>
  </si>
  <si>
    <t>Se observó que la información correspondiente a la línea de atención telefónica para las ESAL 3813000 ext 1742 y la línea 195 en las secciones de “Canales de atención” y “Mecanismos de presentación directa de solicitudes, quejas y reclamos” se encuentra actualizada</t>
  </si>
  <si>
    <t>El enlace para el agendamiento de citas dispuesto por la Dirección de inspección Vigilancia y Control, fue actualizado y se encuentra habilitado para la ciudadanía
https://docs.google.com/forms/d/e/1FAIpQLScRwcc5mojprO1AhM8B842RO4IW34KvvVD3fWiHMOYgaPRL0Q/viewform</t>
  </si>
  <si>
    <t>Adelantar ante la Alcaldía Mayor de Bogotá, las gestiones tendientes para la implementación del asistente virtual Chatico en el portal web de la Secretaría Jurídica Distrital.</t>
  </si>
  <si>
    <t>La actividad inició su ejecución durante el segundo semestre de la vigencia 2025; sin embargo, a la fecha no se registra ningún avance reportado en su desarrollo.</t>
  </si>
  <si>
    <t>Si bien estas actividades estaban proyectadas para ejecución en la vigencia 2027, se evidencia un porcentaje de avance en su desarrollo, lo que demuestra que la actividad se encuentra en ejecución y presenta progresos parciales orientados al cumplimiento del objetivo establecido en el plan de mejoramiento.</t>
  </si>
  <si>
    <t>se observa el cumplimiento de  Clasificación, ordenación y foliación del archivo de gestión del año 2021 .</t>
  </si>
  <si>
    <t>En visita realizada por la oficina de control interno, se pudo verificar la efectividad del plan de mejoramiento , dado que se observo cumplido  el inventario documental del proceso de Gestión Contractual del archivo de gestión del año 2021</t>
  </si>
  <si>
    <t xml:space="preserve">se observa el cumplimiento dela Realización del diligenciamiento del FUID y de las hojas de control del archivo de gestión del año 2021 </t>
  </si>
  <si>
    <t>se observa el cumplimiento de la realización del l diligenciamiento de los rótulos de las cajas y carpetas del archivo de gestión del año 2021</t>
  </si>
  <si>
    <t>Se observó registro en Smart del 02-09-2025 estado "Aprobado", mediante la transferencia documental según Acta No.12 del 06-dic-2024, de la serie: "Inventarios" vigencia 2021, lo que permite determinar el cumplimiento de la acción, conforme lo formulado en el plan.</t>
  </si>
  <si>
    <t>En el seguimiento del 31 de diciembre de 2024 que realiza la Oficina de Control Interno al Plan de Mejoramiento No.968, observa en el Aplicativo SMART lo siguiente: El 3 de octubre de 2024 el proceso registró “Se clasificó toda la documentación contenida en la Dirección de Política, aproximadamente 30.000 documentos, que fueron organizados de acuerdo a la actividad programada, por vigencias(...)”.
El archivo cargado como evidencia presenta un error y no es posible su visualización, adicionalmente se observa que el avance de 100% registrado para esta actividad no se encuentra aprobado.
Se califica como cumplida teniendo en cuenta que el proceso remite por correo el archivo que sustenta la clasificación de los documentos, no obstante se hace necesario solicitar ajuste a la OAP para el reporte y aprobación del avance.</t>
  </si>
  <si>
    <t>En el sistema SMART se identificó como evidencia el “Plan de Implementación de Controles – Vigencia 2025”, documento que recoge las medidas técnicas, administrativas y operativas definidas por la Oficina TIC para gestionar los riesgos asociados a la seguridad y privacidad de la información institucional. Se verificó su elaboración y documentación completa, alcanzando un cumplimiento del 100%. En cuanto a su eficacia, la acción se califica como acorde y directamente asociada a la causa raíz, dado que responde de manera concreta a la falta del plan identificada en la no conformidad</t>
  </si>
  <si>
    <t>En mesa de trabajo sostenida el 14/07/2025, y revisión aleatoria realizada por esta oficina, a la gestión documental del proceso de IVC, se realizó revisión de trece (13) expedientes  (ID 18541, 52197,914101, 753642, 3955, 523, 534, 684, 810, 15593, 3744, 753794 y 10922), evidenciando que los carpetas mencionadas se encuentran foliadas.  De otra parte se observó las evidencias incluidas en el aplicativo SMART, en donde de acuerdo con lo registrado por el proceso se argumentó que: Se realiza la organización y foliación de la totalidad de expedientes correspondientes a la serie procesos de investigación a entidades sin ánimo de lucro. https://drive.google.com/drive/folders/1SwOhtZC7pXgVVYM1A-CoLxJuX5QLJSat?usp=sharing</t>
  </si>
  <si>
    <t>Avance cumplimiento reportado en seguimiento corte septiembre 2025
O anteriores para aquellos que están para efectividad</t>
  </si>
  <si>
    <t xml:space="preserve">Estado reportado corte septiembre o anteriores, según aplique </t>
  </si>
  <si>
    <t>Fecha de seguimiento:  Diciembre 2025</t>
  </si>
  <si>
    <t>En mesa de trabajo del 09-dic-2025, se realizó seguimiento a la acción, observando que el proceso cumplió con la ordenación y foliación del 100% de la documentación a interventir.
Se observó registro en Smart el 14-dic-2025 "Aprobado", en el que se evidencia fianlización de la Ordenación de las Documentación del proceso de Talento Humano. Por lo anterior, se determina cumplida la actividad.</t>
  </si>
  <si>
    <t>En mesa de trabajo del 09-dic-2025, se realizó seguimiento a la acción, observando que el proceso cumplió con la emisión del FUID del 100% de la documentación a interventir. Se observó registro en Smart el 14-dic-2025 "Aprobado", en el que se evidencia finalización del FUID de las Documentación del proceso de Talento Humano. Por lo anterior, se determina cumplida la actividad.</t>
  </si>
  <si>
    <t>En mesa de trabajo del 09-dic-2025, se realizó seguimiento a la acción, observando que el proceso cumplió con el diligenciamiento de las hojas de control del 100% de la documentación a interventir. Se observó registro en Smart el 14-dic-2025 "Aprobado", en el que se evidencia finalización de las Hojas de Control de las Documentación del proceso de Talento Humano. Por lo anterior, se determina cumplida la actividad.</t>
  </si>
  <si>
    <t>En mesa de trabajo del 09-dic-2025, se realizó seguimiento a la acción, observando que el proceso cumplió con el diligenciamiento de los rótulos de las cajas del 100% de la documentación a interventir. Se observó registro en Smart el 14-dic-2025 "Aprobado", en el que se evidencia finalización de las Cajas Rotuladas de las Documentación del proceso de Talento Humano. Por lo anterior, se determina cumplida la actividad.</t>
  </si>
  <si>
    <t>En mesa de trabajo del 09-dic-2025, se realizó seguimiento a la acción, observando que el proceso cumplió con el diligenciamiento de los rótulos de las carpetas del 100% de la documentación a interventir. Se observó registro en Smart el 14-dic-2025 "Aprobado", en el que se evidencia finalización de las Carpetas Rotuladas de las Documentación del proceso de Talento Humano. Por lo anterior, se determina cumplida la actividad.</t>
  </si>
  <si>
    <t xml:space="preserve">Se observó registro aprobado en Smart el 02-dic-2025,de la revisión de documentos. asociados a Proyectos de Acuerdo de Ley 2019, con la intervención y clasificación por expediente (105 carpetas), cuenta con FUID y hojas de control, lo que permite determinar un avance del 10%. </t>
  </si>
  <si>
    <t xml:space="preserve">Se observó registro aprobado en Smart el 04-dic-2025,de la revisión de documentos. asociados a Proyectos de Acuerdo de Ley 2020, con la intervención y clasificación por expediente (70 carpetas), cuenta con FUID y hojas de control, lo que permite determinar un avance del 6%. </t>
  </si>
  <si>
    <t>Se observó registro en Smart el 01-dic-2025 "Aprobado", en el que se evidencia finalización del diligenciamiento del FUID de la Documentación del proceso Financiero y Presupuestal. Por lo anterior, se determina cumplida la actividad.</t>
  </si>
  <si>
    <t>Se observó registro en Smart el 14-nov-2025 "Aprobado", en el que se evidencia finalización del diligenciamiento de las Hojas de Control el 31-oct de la Documentación del proceso Financiero y Presupuestal. Por lo anterior, se determina cumplida la actividad.</t>
  </si>
  <si>
    <t>Se observó registro en Smart el 15-oct-2025 "Aprobado", en el que se evidencia finalización del diligenciamiento de las Cajas Rotuladas de la Documentación del proceso Financiero y Presupuestal. Por lo anterior, se determina cumplida la actividad.</t>
  </si>
  <si>
    <t>Se observó registro en Smart el 14-nov-2025 "Aprobado", en el que se evidencia finalización del diligenciamiento de las Carpetas Rotuladas el 31-oct de la Documentación del proceso Financiero y Presupuestal. Por lo anterior, se determina cumplida la actividad.</t>
  </si>
  <si>
    <t xml:space="preserve">Se observó registro en Smart los días 13-ago, 16-oct-2025, 11-noviembre 12-noviembre 25-noviembre "Aprobados", en los cuales se observaron los siguientes memorandos: Dos (2) memorandos asociados a la habilitación de accesos en el módulo de Gestión de Expedientes Electrónicos en el SIGA a las dependencias: Dirección de Gestión Corporativa (serie Autoliquidación de Aportes al SSG), y la Oficina de Control Interno (radicados 3-2025-7871 y 3-2025-9732, respectivamente). Adicionalmente, se observaron las solicitudes de acceso al modulo de archivo SIGA, mediante memorandos 3-2025-11733 (TICS), 3-2025-11731 (DDIVC), 3-2025-11738 (DDPJ), 3-2025-11437 (OAP), 3-2025-11271 (DDAD), 3-2025-11740 (DDGJ), 3-2025-10446 (Despacho), 3-2025-1173 (Subsecretaría), 3-2025-11739 (DDDAN). </t>
  </si>
  <si>
    <t xml:space="preserve">Con corte al 30 de noviembre de 2025 se han intervenido, reorganizado, foliado y/o refoliado 32.900 Folios .como se evidencia se observó muestra al azar (archivos pdf) en fotografías de la gestión. </t>
  </si>
  <si>
    <t xml:space="preserve">Con corte al 30 de noviembre de 2025 se tiene un avance de 485 Hojas de Control creadas correspondientes a las Subseries: Acciones de Cumplimiento, Acciones de Inconstitucionalidad, Acciones de Tutela, Acciones Populares y Procesos Civiles. </t>
  </si>
  <si>
    <t>Se realizaron 11 Cambios de Carpetas y 21 Actualizaciones de Sticker a Carpetas. Tener en cuenta que no se tiene información en las carpetas intervenidas de Tutelas por parte del Apoyo de gestión documental. Se relaciona 9 archivos en PDF como muestra al azar.</t>
  </si>
  <si>
    <t xml:space="preserve">Se observa matriz adjuntade  FUID de Carpetas intervenidas con corte al 30 de Noviembre de 2025 </t>
  </si>
  <si>
    <t xml:space="preserve">Durante el periodo evaluado no se observó avance de la actividad. </t>
  </si>
  <si>
    <t>Se puede evidenciar que en el diagnostico realizado por el proceso determina que tienen un total de 2529 cajas, de este total van intervenir el 65.2% que equivale a 345 cajas que serán para intervenir en el plan de mejoramiento, este archivo es correspondiente a Defensa Judicial ubicado en el Edificio Restrepo.
El proceso anexa el PDF del diagnóstico como evidencia.
Esta actividad se encuentra reportada en el aplicativo SMART y a su vez se encuentra aprobada</t>
  </si>
  <si>
    <t xml:space="preserve">Teniendo en cuenta que la nueva fecha de terminación  reprogramada par esta actividad es del 30-06-2027, se observa que se encuentra en ejecución </t>
  </si>
  <si>
    <t>Con corte al 30 de noviembre de 2025 se ha realizado el cambio de 11 Cajas por Nuevo formato (X200) y Actualización de los datos del Sticker a 26 Cajas de la Intervención. Evidencia de Cambio y Rotulación de Cajas se adjuntan evidencia de manera aleatoria de los últimos meses.</t>
  </si>
  <si>
    <t xml:space="preserve">
Durante el presente seguimiento, no se reporto avance de la actividad para el periodo evaluado </t>
  </si>
  <si>
    <t>se observa el  cargue de hoja de control 2311520-FT-244 Versión 02 correspondiente a 9 cajas</t>
  </si>
  <si>
    <t>Respecto de las acciones abiertas, el proceso a la fecha presenta avance del 60% reflejado en la intervención documental de 234 carpetas (vigencia 2020), 177 carpetas (inventario caja #31), y vigencia 2021; documentación entregada en octubre – noviembre de 2025 al equipo de archivo, por lo que se encuentra en proceso de control de calidad; por lo que el proceso estima cumplir en los tiempos previstos las acciones del plan de mejora 936 conforme lo planificado. Dado lo anterior, se recomienda al proceso registrar oportunamente el estado de las acciones conforme lo observado durante la visita (transferencias vigencia 2021) en Smart con el fin de actualizar el avance de las acciones al cierre de la vigencia; corte del próximo seguimiento que adelantará la OCI en la SJD</t>
  </si>
  <si>
    <t>Durante el presente seguimiento, se observa el  cargue de hoja de control 2311520-FT-244 Versión 02 correspondiente a 9 cajas</t>
  </si>
  <si>
    <t>Durante el presente seguimiento, se carga Formato Único de Inventario Documental FUID V2 2311520-FT-240 correspondiente a 9 cajas Se carga Hoja de control 2311520-FT-244 V2 correspondiente a 9 cajas</t>
  </si>
  <si>
    <t xml:space="preserve">Se observó registro en aplicativo SMART, evidencias de la ordenación y foliación de 208 carpetas, sobre las 728 carpetas determinadas en el diagnostico durante la ejecucion del plan de mejoramiento. </t>
  </si>
  <si>
    <t xml:space="preserve">Se observó registro en aplicativo SMART, evidencias del diligenciamiento de hojas de cojntrol y FUID de 208 carpetas, sobre las 728 carpetas determinadas en el diagnostico, durante la ejecucion del plan de mejoramiento. </t>
  </si>
  <si>
    <t xml:space="preserve">Se observó registro en aplicativo SMART, evidencias del diligenciamiento de rótulos de cajas y carpetas con un total de 208 carpetas, sobre las 728 carpetas determinadas en el diagnostico. </t>
  </si>
  <si>
    <t xml:space="preserve">Se evidenció en el aplicativo SMART, registros del 8/10/2025 y 21/11/2025, en donde se anexo: 
* Acta No. 02 de 2024, transfiriendo documentos hasta la vigencia 2021.
* Acta No. 4 del 11/11/2025, en donde se realiza transferencia de 208 carpetas. </t>
  </si>
  <si>
    <t>Verificar que las carpetas no excedan los 200 folios, así como la alineación a tamaño oficio, retirar el material metálico, pos-its y no queden dobles</t>
  </si>
  <si>
    <t>Informe trimestral de la verificación</t>
  </si>
  <si>
    <t>Se observó registro aprobado en Smart el 27-30-may y 13-jun-2025 aprobados, sobre la clasificación de las peticiones vigencias 2016, 2017, 2018, 2019, 2021, 2022 y 2023 (organización, foliación, hojas de control), con orientaciones de gestión documental, atención a la ciudadanía , concluyendo que no se requirió hoja de control para la entrega a Atención a la Ciudadanía. Se observó acta de entrega del 09-jun-2025 al proceso de Atención a la Ciudadanía (5 cajas). Esta acción fue ampliado el plazo de ejecución hasta el 13-jun-2025, inicialmente programada a 31-may-2025, aprobado según memorando 3-2025-5103.</t>
  </si>
  <si>
    <t>Se recomienda cumplir la actividad programada, conforme la unidad de medida y meta establecida en el plan de mejora, teniendo en cuenta que el periodo de ejecución de la actividad finalizó el 15-ago-2025.
Se deberá remitir, a más tardar el 15/02/2026 las evidencias de cumplimiento, teniendo en cuenta lo previsto frente a las acciones incumplidas, en el numeral 3,7 del procedimiento Asesoría, seguimiento y evaluación de planes de mejoramiento, código 2310300-PR-032, versión 4, en el cual se indica que frente a una acción incumplida, el proceso tiene 30 días hábiles para reportar su cumplimiento.</t>
  </si>
  <si>
    <t xml:space="preserve">EFECTIVO </t>
  </si>
  <si>
    <t xml:space="preserve">Se recomienda que dicha actividad durante el 2026, se ejecute en el aplicativo SMART, ya que se cuenta con un modulo para este fin. 
En el seguimiento con fecha de corte 31/03/2026 se realizará la evaluación de la efectividad de este plan  como lo establece el procedimiento "Asesoría, seguimiento y evaluación de planes de mejoramiento", toda vez que se cumplen  180 días de su finalización en el mes de febrero de 2026. </t>
  </si>
  <si>
    <t xml:space="preserve">Se sugiere que se realice el correspondiente registro del indicador Porcentaje de ejecución de actividades programadas en la OAP, en el modulo de indicadores del aplicativo SMART. 
En el seguimiento con fecha de corte 31/03/2026 se realizará la evaluación de la efectividad de este plan  como lo establece el procedimiento "Asesoría, seguimiento y evaluación de planes de mejoramiento", toda vez que se cumplen  180 días de su finalización en el mes de febrero de 2026. </t>
  </si>
  <si>
    <t xml:space="preserve">En el seguimiento con fecha de corte 30/06/2026 se realizará la evaluación de la efectividad de este plan  como lo establece el procedimiento "Asesoría, seguimiento y evaluación de planes de mejoramiento", toda vez que se cumplen  180 días de su finalización en el mes de diciembre de 2025. </t>
  </si>
  <si>
    <t xml:space="preserve">En el seguimiento con fecha de corte 30/06/2026 se realizará la evaluación de la efectividad de este plan  como lo establece el procedimiento "Asesoría, seguimiento y evaluación de planes de mejoramiento", toda vez que se cumplen  180 días de su finalización en el mes de noviembre de 2025. </t>
  </si>
  <si>
    <t xml:space="preserve">Se observó que en el aplicativo SMART modulo planes de mejora el reporte de la ficha técnica del indicador denominado Porcentaje de ejecución de actividades programadas en la OAP, el cual tiene como objetivo Medir el grado de cumplimiento de las actividades programadas por la Oficina Asesora de Planeación, con el fin de garantizar la ejecución eficaz de las mismas
No obstante, no se observó que este indicador se encuentre incluido en el modulo de indicadores del aplicativo SMART. </t>
  </si>
  <si>
    <t>En el aplicativo SMART, se evidenció registro de fecha 9/12/2025, que da cuenta de la gestión realizada para la implementación del asistente virtual Chatico en la página web de la Secretaría Jurídica Distrital. Se observaron correos electrónicos relacionados con la solicitud del código fuente para incrustar a Chatico en nuestra pagina Web</t>
  </si>
  <si>
    <t xml:space="preserve">Se evidenció registro en el aplicativo SMART de fecha 11/11/2025, en estado aprobado, anexando el acta del comité de Gestión y Desempeño Institucional del mes de septiembre de 2025, en donde en el numeral 9 se describe la Revisión Política de Conflicto de Intereses. </t>
  </si>
  <si>
    <t>Se recomienda realizar la ejecución de la actividad antes de la fecha de finalización establecida en el plan 26/02/2026</t>
  </si>
  <si>
    <t>Se recomienda realizar la ejecución de la actividad antes de la fecha de finalización establecida en el plan 17/04/2026</t>
  </si>
  <si>
    <t>Se observó registro en Smart el 30-may-2025 aprobado de memorando 3-2025-5150, en el que se expone la metodología para la articulación de los objetivos estratégicos y de calidad, con un visor general comprensible y accesible de avance, remitido a la OCI únicamente, siendo lo correcto a la alta y media gerencia.</t>
  </si>
  <si>
    <t>Se observó registro de actualización y firma de las fichas técnicas de los indicadores asociados a los proyectos de inversión y gestión , basado en la actualización del formato 2310100-FT-005 Hoja de Vida Indicador, soportado en registros del 31-jul y 07-ago-2025 en Smart "Aprobados" (30 fichas en total), lo que permite determinar el cumplimiento de la actividad.</t>
  </si>
  <si>
    <t>Se observó registro en Smart el 20-oct-2025 "Aprobado" mediante el "Informe de Seguimiento al Plan de Acción del PIGA Primer Semestre de 2025"de las acciones realizadas en plan de acción institucional, meses de agosto y septiembre 2025, por lo que se determina cumplida la actividad.</t>
  </si>
  <si>
    <t>Se observó registro en Smart del 20-oct-2025 "Aprobado", mediante el cual se observaron los documentos de los programas de gestión interna de residuos solidos PAI - UAESP y RESPEL 2025, por lo que se determina cumplida la actividad.</t>
  </si>
  <si>
    <t xml:space="preserve">Se evidenció en el aplicativo SMART, el cargue del certificado acuse recibo de información, expedido por la Secretaría de Ambiente Distrital de fecha 25/07/2025, de la siguiente información con fecha de corte 30/06/2024: Relación general de usuarios PIGA, Registro de consumos PIGA, Generación de residuos, aprovechables PIGA Generación de residuos especiales, tratamiento/disposición final de residuos peligrosos, consumo sostenible, bici-usuarios, fuentes móviles PIGA, otras acciones. </t>
  </si>
  <si>
    <t xml:space="preserve">Se recomienda realizar reporte oportuno de la información relacionada con el Sistema de Gestión Ambiental de acuerdo con los plazos establecidos por la Secretaría Distrital de Ambiente. De otra forma se sugiere realizar ajuste en el aplicativo SMART del avance de la actividad (11%), toda vez que de acuerdo con el certificado de acuse de recibido de la Secretaría Distrital de Ambiente, se transmitió toda la información registrada en la descripción de la actividad. </t>
  </si>
  <si>
    <t xml:space="preserve">Se evidenció en el aplicativo SMART, el cargue del certificado acuse recibo de información, expedido por la Secretaría de Ambiente Distrital de fecha 25/07/2025, de la siguiente información con fecha de corte 31/12/2024: Relación general de usuarios PIGA, Registro de consumos PIGA, Generación de residuos, aprovechables PIGA Generación de residuos especiales, tratamiento/disposición final de residuos peligrosos, consumo sostenible, bici-usuarios, fuentes móviles PIGA, otras acciones. </t>
  </si>
  <si>
    <t xml:space="preserve">Se evidenció en el aplicativo SMART, el cargue del certificado acuse recibo de información, expedido por la Secretaría de Ambiente Distrital de fecha 25/07/2025, de la siguiente información con fecha de corte 31/12/2024: Verificación: Registro fotográfico de las acciones sostenibles, avances del programa distrital de compras verdes y actas del Comité PIGA. </t>
  </si>
  <si>
    <t xml:space="preserve">Se recomienda realizar reporte oportuno de la información relacionada con el Sistema de Gestión Ambiental de acuerdo con los plazos establecidos por la Secretaría Distrital de Ambiente. De otra forma se sugiere realizar ajuste en el aplicativo SMART del avance de la actividad (33%), toda vez que de acuerdo con el certificado de acuse de recibido de la Secretaría Distrital de Ambiente, se transmitió toda la información registrada en la descripción de la actividad. </t>
  </si>
  <si>
    <t xml:space="preserve">Se recomienda realizar reporte oportuno de la información relacionada con el Sistema de Gestión Ambiental de acuerdo con los plazos establecidos por la Secretaría Distrital de Ambiente. De otra forma se sugiere realizar ajuste en el aplicativo SMART del avance de la actividad (17%), toda vez que de acuerdo con el certificado de acuse de recibido de la Secretaría Distrital de Ambiente, se transmitió toda la información registrada en la descripción de la actividad. </t>
  </si>
  <si>
    <t xml:space="preserve">Se evidenció en el aplicativo SMART, el cargue del certificado acuse recibo de información, expedido por la Secretaría de Ambiente Distrital de fecha 25/07/2025, de la siguiente información con fecha de corte 31/12/2024: cuatro documentos: fichas técnicas materiales, ordenes de compra, soportes de las acciones para incentivar el uso sostenible y la reducción progresiva. </t>
  </si>
  <si>
    <t>La actividad se valora como incumplida, toda vez que se evidenció el informe de seguimiento al plan de acción interno PAI del primer semestre de 2025, pero no se observó soporte que sustente el envío de esta información a la UAESP. Teniendo en cuenta que no se observó cumplimiento de la actividad programada dentro de los plazos establecidos en el plan se deberá remitir, a más tardar el 15/02/2026 las evidencias de cumplimiento, tal como lo establece el numeral 3,7 del procedimiento Asesoría, seguimiento y evaluación de planes de mejoramiento, código 2310300-PR-032, versión 4, en el cual se indica que frente a una acción incumplida, el proceso tiene 30 días hábiles para reportar su cumplimiento.</t>
  </si>
  <si>
    <t xml:space="preserve">De acuerdo con el seguimiento realizado, se determina que las actividades son eficaces, toda vez que aborda directamente la causa raíz identificada, relacionada con la dependencia exclusiva de la infraestructura local para la custodia de los respaldos, mitigando el riesgo de pérdida o indisponibilidad de datos. Además tiene en cuenta la concentración de copias de seguridad en una sola infraestructura , asegurando redundancia y continuidad operativa ante contingencias tecnológicas o de infraestructura. De otra parte aborda la causa raíz  y mitigando el riesgo de pérdida o afectación de la información en caso de fallas o eventos de indisponibilidad de los sistemas de información. 
Dada la situación en relación al sistema SMART, se recomienda al proceso valide que dentro de la estrategia contratada, sea incluido el sistema en mención puesto que en el documento técnico se habla de SIGA y sistemas misionales.
Adicionalmente, y de acuerdo con el registro realizado en el aplicativo SMART, el proceso de gestión de TICS, determinó efectividad del plan de mejoramiento, teniendo en cuenta que la fuente del plan corresponde a Autoevaluación y/o auto-revisión de los procesos. </t>
  </si>
  <si>
    <t xml:space="preserve">Se observó que mediante correo electrónico de fecha de fecha 9/12/2025, el proceso de gestión documental, “efectuó el control de calidad a 100% de los expedientes objeto de traslado documental, se realizó la verificación total de una (1) caja ref. x 200, de la serie ACTAS subserie Actas del Subcomité de Autocontrol correspondiente a dos (2) expedientes con dos (2) carpetas. Por tal razón, informo que el traslado avalado de la información anteriormente mencionada.  No se observó transferencias documentales asociadas al proceso de gestión de TICS. </t>
  </si>
  <si>
    <t>En el presente seguimiento se observó avances en las actividades establecidas en el plan de mejoramiento 925. No obstante y teniendo en cuenta que las actividades relacionadas con la ordenación, foliación, FUID, hojas de control, rotulación y transferencias, no se ha ejecutado en su totalidad en el archivo de la Oficina de Tecnologías de la Información y las Comunicaciones, se concluye que el plan de mejoramiento 925 se encuentra incumplido. Se observó que el proceso de gestión de TICS, realizo un plan de trabajo interno, a lo cual se solicita que el reporte de su avance a la Oficina de Control Interno, para tenerlo en cuenta en próximos seguimientos, toda vez que a la fecha del presente seguimiento, no se evidenció cumplimiento total de este plan de trabajo. Se deberá remitir, a más tardar el 15/02/2025 las evidencias de cumplimiento, teniendo en cuenta lo previsto frente a las acciones incumplidas, en el numeral 3,7 del procedimiento Asesoría, seguimiento y evaluación de planes de mejoramiento, código 2310300-PR-032, versión 4, en el cual se indica que frente a una acción incumplida, el proceso tiene 30 días hábiles para reportar su cumplimiento.</t>
  </si>
  <si>
    <t>En el aplicativo SMART, se observó las siguientes evidencias: 
* Evidencia de reunión de fecha 25/03/2025, objetivo de la reunión: Herramienta de autodiagnóstico del MSPI, la cual se sostuvo con personal de MinTic 
*Evidencia de reunión que tiene como objetivo Asesoría Modelo de Seguridad y Privacidad de la Información - MSPI, de fecha 06/03/2025
Para el presente corte de seguimiento se evidencia la realización de una reunión con el MinTIC el 3 de junio, en la cual se brindó acompañamiento y orientación técnica sobre la aplicación del Modelo de Seguridad y Privacidad de la Información – MSPI. 
En este sentido, la acción se considera eficaz y acorde con la causa raíz, dado que se cumplió con las asesorías , lo que permitió a la entidad obtener mayor claridad sobre los lineamientos, criterios de evaluación y forma de diligenciamiento del instrumento MSPI. Este fortalecimiento técnico favorece una aplicación más coherente y ajustada a la realidad institucional del modelo, contribuyendo a mejorar la calidad de la información y la toma de decisiones frente al proceso de seguridad y privacidad de la información.</t>
  </si>
  <si>
    <t xml:space="preserve">Se observó la actualización de los siguientes procedimientos: 
*Gestión de Vulnerabilidades, publicado en el aplicativo SMART el 03/10/2025 
*Procedimiento 2310200-PR-104 Gestión de Uso y Apropiación, publicado en el aplicativo SMART el 29/10/2025. 
* Se unificaron los procedimientos Gestión de Disponibilidad, Configuración, Capacidad y Control de Cambios de Servicios de TI en uno solo denominado Procedimiento de Gestión de Infraestructura, publicado en el aplicativo SMART el 26/11/2025. </t>
  </si>
  <si>
    <t>De acuerdo con las evidencias que reposan en el aplicativo SMART, Se observó la creación de un repositorio DRIVE de la Oficina de Tecnologías de la Información y las Comunicaciones, la cual tiene como objetivo Centralizar, organizar y facilitar el acceso a la información institucional mediante la creación de un repositorio digital estructurado en Google Drive, promoviendo la gestión eficiente del conocimiento, la colaboración entre áreas y la protección de la información.
En el presente corte de seguimiento, la Oficina de Control Interno verificó el desarrollo inicial de actividades orientadas a la creación y estructuración del repositorio de información, identificado como herramienta clave para la gestión documental y el soporte del Modelo de Seguridad y Privacidad de la Información (MSPI). Se evidencia que el proceso responsable ha avanzado en la definición del esquema y la estructura base del repositorio.
No obstante,  y de acuerdo  a lo presentado, se recomienda actualizar  la ejecución de la acción en relación a que  la documentación y estructura del repositorio se ajusten conforme al nuevo modelo de seguridad y privacidad de la información derivado de la actualización normativa, garantizando su alineación con los criterios vigentes.
Desde la perspectiva de eficacia, la acción se considera pertinente y alineada con la causa raíz del hallazgo, en tanto busca asegurar la trazabilidad, integridad y disponibilidad de la información relacionada con el MSPI, facilitando la validación de evidencias y la coherencia en las calificaciones reportadas. No obstante, su eficacia no puede evaluarse de manera concluyente hasta que el repositorio esté completamente implementado y en funcionamiento.</t>
  </si>
  <si>
    <t>En mesa de trabajo sostenida el día 09/04/2025, se aportaron pantallazos que dan cuenta de la reunión virtual realizada en marzo de 2025, relacionada con la Estratégica de Ciberseguridad Distrital, por parte de la Oficina Consejería Distrital de TIC. 
De otra parte de aportaron pantallazos de la reunión sostenida con MinTic relacionada con el Modelo de Seguridad y Privacidad de la Información 
La acción se considera eficaz, en la medida en que la asesoría brindada por  MinTIC permitió fortalecer la interpretación de los criterios del instrumento MSPI, generando insumos técnicos que facilitan ajustar y actualizar el diligenciamiento del instrumento conforme a la realidad institucional. La acción guarda correspondencia con la causa raíz, al contribuir al mejoramiento de la calidad y coherencia de la información reportada.</t>
  </si>
  <si>
    <t>En el seguimiento con fecha de corte 30/06/2026 se realizará la evaluación de la efectividad de este plan  como lo establece el procedimiento "Asesoría, seguimiento y evaluación de planes de mejoramiento", toda vez que se cumplen  180 días de su finalización en el mes de octubre de 2025</t>
  </si>
  <si>
    <t>En términos de eficacia, la acción se considera pertinente y coherente con la causa raíz, al dar solución a la ausencia de un espacio centralizado para la gestión documental de la información de seguridad. No obstante, la Oficina de Control Interno recomienda que la documentación alojada en el repositorio se ajuste conforme al nuevo modelo derivado de la actualización normativa del MINTIC, garantizando así su vigencia, trazabilidad y alineación con los requerimientos actuales del Modelo de Seguridad y Privacidad de la Información.
En el seguimiento con fecha de corte 30/06/2026 se realizará la evaluación de la efectividad de este plan  como lo establece el procedimiento "Asesoría, seguimiento y evaluación de planes de mejoramiento", toda vez que se cumplen  180 días de su finalización en el mes de octubre de 2025</t>
  </si>
  <si>
    <t>Se verificó que se realizaron tres reuniones institucionales en las que la Oficina TIC socializó el lineamiento del rol de seguridad del MSPI a las dependencias vinculadas con el proceso. Las evidencias demuestran la participación de las áreas responsables y el cumplimiento del objetivo de divulgación. Desde la perspectiva de eficacia, la acción se considera efectiva y coherente con la causa raíz, al fortalecer la comprensión institucional del rol de seguridad y promover la articulación interdependencias para la implementación del modelo.</t>
  </si>
  <si>
    <t xml:space="preserve">
</t>
  </si>
  <si>
    <t>Se evidenció la realización de dos reuniones orientadas a revisar y definir los roles y responsabilidades del equipo de seguridad de la información, conforme a las actas registradas. La actividad se considera cumplida según lo programado. En términos de eficacia, la acción se evalúa como pertinente, dado que favorece la estructuración del equipo de trabajo y promueve la apropiación de funciones, aunque su consolidación definitiva dependerá de la formalización del Oficial de Seguridad, acción aún pendiente.</t>
  </si>
  <si>
    <t>Según acta del Comité de Gestión y Desempeño Institucional de fecha 24/10/2025, se observó en el numeral 6 la socialización Estrategia de divulgación y sensibilización seguridad de la información (plan de mejora
986)</t>
  </si>
  <si>
    <t>Respecto al seguimiento de los proyectos formulados, se evidencia acta de reunión del 25 de septiembre titulada “Seguimiento proyectos de seguridad e inclusión de nuevos”, en la cual se revisan avances y ajustes pendientes. 
Se observó una segunda mesa de trabajo de fecha 23/10/2025, en donde realizaron seguimiento a los proyectos: *Sistema de control de acceso para dispositivos móviles e * Implementar software para borrado seguro de información</t>
  </si>
  <si>
    <t>De acuerdo con las evidencias que reposan en el aplicativo SMART, Se observó la creación de un repositorio DRIVE de la Oficina de Tecnologías de la Información y las Comunicaciones, la cual tiene como objetivo Centralizar, organizar y facilitar el acceso a la información institucional mediante la creación de un repositorio digital estructurado en Google Drive, promoviendo la gestión eficiente del conocimiento, la colaboración entre áreas y la protección de la información. La acción presenta cumplimiento del 100% y se valora como eficaz, al fortalecer la trazabilidad, organización y transparencia en la gestión de la información del PESI.</t>
  </si>
  <si>
    <t>Se observó que el proceso de gestión de TICS, incluyó en el aplicativo SMART, dos (2) actas de reunión de fechas 27/03/2025 y 18/07/2025 en donde se observó que se trataron temas relacionados con los proyectos que se encuentran definidos en el PESI 2024-2028. Esta acción se encuentra finalizada al 100% y resulta eficaz, en tanto contribuye a consolidar la planeación estratégica del componente de seguridad de la información.</t>
  </si>
  <si>
    <t>Se evidenció registró en el aplicativo SMART de fecha 11/11/2025, en donde se adjuntó informe de la habilitación de la plataforma Oracle Cloud Infraestructure (OCI) para almacenamiento de backups en la nube publica, en donde se concluyó: La habilitación de infraestructura en la plataforma OCI en la nube pública ha permitido disponer de un entorno confiable para el almacenamiento de respaldos fuera de la entidad, mejorando significativamente la seguridad, continuidad operativa y capacidad de recuperación ante contingencias. El uso de una máquina virtual dedicada con volúmenes independientes optimiza la administración de los datos, mientras que las tareas programadas garantizan la actualización continua de la información sin afectar la operación local</t>
  </si>
  <si>
    <t>Producto de la mesa de trabajo sostenida el 22/07/2025, se observó que en la vigencia 2025, para el riesgo de gestión Posibilidad de afectación reputacional, por ausencia de mecanismos de seguridad que faciliten el acceso no autorizado mediante ataques internos o externos, se incorporó un control que en su descripción argumenta que: El contratista realiza el monitoreo de la correcta ejecución del procedimiento 2310200-PR-046 de Administración de Backups y Restore Método: Seguimiento periódico de los puntos de control del procedimiento de acuerdo con la especificación del mismo. Periodicidad: Seguimiento mensual al cronograma de administración de Backus y Restore.
Esta acción se considera eficaz, al responder directamente a la causa raíz y fortalecer la gestión preventiva en materia de continuidad operativa y respaldo de la información.</t>
  </si>
  <si>
    <t>De acuerdo con la información consignada en el aplicativo SMART, se observó que en el Subcomité de Autocontrol de fecha 30/04/2025,  se observó socialización del procedimiento ADMINISTRACIÓN DE USUARIOS 2310200-PR-091,. Se observó acta de Subcomité de Autocontrol de fecha 29/05/2025, en donde se realizó socialización del procedimiento 2310200-PR-104 Gestión de Uso y Apropiación TICS. Las acciones adelantadas atienden directamente la causa raíz identificada en la no conformidad, al fortalecer el conocimiento y la aplicación correcta de los procedimientos y controles asociados al acceso, administración y uso de los sistemas de información institucionales. La acción se considera eficaz, toda vez que la capacitación ejecutada contribuye al cierre de la brecha detectada y promueve la correcta ejecución de los procedimientos institucionales.</t>
  </si>
  <si>
    <t>Se observó que en el aplicativo SMART se realizó el cargue de las siguientes evidencias: * Acta del subcomité de autocontrol del 29/05/2025, en donde se realizó socialización del Procedimiento 2310200-PR-104 – Gestión de Uso y Apropiación TIC * Acta del Subcomité de Autocontrol del 30/04/2025 en donde se realizó socialización de los procedimientos Procedimiento de administración de usuarios, Procedimiento de gestión de accesos *Registro de asistencia y presentación de los procedimientos anteriormente enunciados al grupo gestor de calidad, de fecha 20/06/2025
Las acciones adelantadas atienden directamente la causa raíz identificada en la no conformidad, al fortalecer el conocimiento y la aplicación correcta de los procedimientos y controles asociados al acceso, administración y uso de los sistemas de información institucionales.
La acción se considera eficaz, toda vez que la capacitación ejecutada contribuye al cierre de la no conformidad detectada y promueve la correcta ejecución de los procedimientos institucionales</t>
  </si>
  <si>
    <t>Corresponde a la realización de dos capacitaciones adicionales dirigidas a funcionarios y contratistas de la entidad sobre los procedimientos “Gestión de Acceso” y “Administración de Usuarios”. En el aplicativo SMART se registra un avance del 50%, evidenciándose únicamente una sesión de capacitación dirigida al grupo de gestores de calidad, durante el mes de junio de 2025.  Se evidenció que dicha socialización se replico en la sesión realizada en el mes de octubre de 2025</t>
  </si>
  <si>
    <t>En el seguimiento con fecha de corte 30/06/2026 se realizará la evaluación de la efectividad de este plan  como lo establece el procedimiento "Asesoría, seguimiento y evaluación de planes de mejoramiento", toda vez que se cumplen  180 días de su finalización en el mes de octubre de 2025.</t>
  </si>
  <si>
    <t>Se evidencia en SMART la actualización y estandarización de los activos de información relacionados con el proceso de Gestión de Talento Humano y Gestión TIC, reflejando coherencia en la clasificación de los ítems asociados a la nómina, los cuales fueron unificados como información pública reservada, conforme a su naturaleza. Esta acción responde de manera directa a la causa raíz del hallazgo, garantizando la consistencia en el inventario de activos y la correcta aplicación de los criterios definidos en la Guía de Clasificación de la Información y Protección de Datos Personales.
La acción se califica como eficaz, ya que resuelve el aspecto observado y mejora la gestión de seguridad de la información en la entidad.</t>
  </si>
  <si>
    <t>Se observó registro en el aplicativo SMART, de fecha 17/10/2025, en donde se argumentó que se reviso el normograma y se incluyó la Resolución 070 de 2018 Secretaría Jurídica Distrital -Por medio de la cual la Secretaría Jurídica Distrital adopta la Política de Tratamiento de Datos Personales, solicitud remitida a la oficina asesora de planeación. La acción da cumplimiento al objetivo propuesto, al fortalecer el marco normativo interno sobre protección y manejo adecuado de la información sensible y reservada.
La actividad se califica como eficaz, toda vez que la actualización normativa contribuye directamente a la mitigación del riesgo asociado y a la armonización de los criterios de clasificación de la información institucional.</t>
  </si>
  <si>
    <t>Se evidenció la actualización y publicación de la Guía Metodológica para el Desarrollo de Sistemas de Información y Software en General, la cual se encuentra en versión 3, incorporando la clasificación de los tipos de ajustes que deben someterse al proceso de Revisión Post Implementación (PIR).
Esta actualización mejora la trazabilidad documental y clarifica los criterios para activar los controles asociados al mantenimiento y seguimiento de sistemas; la acción se califica como eficaz, con lo cual se garantiza la aplicación oportuna de los procedimientos definidos en el SIG de la entidad.</t>
  </si>
  <si>
    <t>Se evidenció que la socialización del uso del repositorio institucional para la gestión documental de cambios y mejoras se realizó en el Subcomité de Autocontrol del mes de junio, en el cual se presentó la estructura y funcionamiento del repositorio destinado a la gestión de proyectos de la OTIC.
Esta acción asegura la conservación, trazabilidad y consulta de los soportes asociados a los procesos de revisión post-implementación, fortaleciendo los mecanismos de control interno y la gestión documental de la entidad, por ende se presenta como eficaz, , toda vez que la acción implementada  apunta al l cumplimiento de los procedimientos establecidos y contribuye a prevenir la recurrencia de fallas en la documentación de mejoras o cambios tecnológicos.</t>
  </si>
  <si>
    <t>En el seguimiento con fecha de corte 31/03/2026 se realizará la evaluación de la efectividad de este plan  como lo establece el procedimiento "Asesoría, seguimiento y evaluación de planes de mejoramiento", toda vez que se cumplen  180 días de su finalización en el mes de septiembre de 2025.</t>
  </si>
  <si>
    <t>Respecto a la actividad 2, asociada a la socialización de la Guía de Implementación de la Política de Seguridad y Privacidad de la Información, Seguridad Digital y Continuidad de la Operación de los Servicios TIC, numeral 4.5.3 Responsabilidad de usuarios, se evidencia su ejecución mediante acta del subcomité de autocontrol del mes de junio, en el que se abordaron temas de manejo de contraseñas y buenas prácticas de seguridad.
la acción se considera eficaz, al fortalecer la cultura institucional en materia de seguridad digital y control de acceso. Sin embargo y para fortalecer este tema se recomienda el proceso realizar estos procesos de sensibilizaciones a las demás dependencias de la entidad</t>
  </si>
  <si>
    <t xml:space="preserve">Se evidenció que el proceso de gestión de TICS, realizó dos (2) socializaciones el 27/06/2025 y  28/08/2025 de la Guía Metodológica Desarrollo SI y Software. </t>
  </si>
  <si>
    <t>Se observó registro en el aplicativo SMART de fecha 31/10/2025, en estado aprobado, en donde se adjunta plan de trabajo que se enfoca en diagnosticar y remediar las deficiencias de la arquitectura de sistemas de información de la Oficina de Tecnologías de la Información y las Comunicaciones (OTIC), asegurando la correcta prestación de los servicios.</t>
  </si>
  <si>
    <t>En mesas de trabajo realizadas los días 10 y 15 de diciembre de 2025, se evidenció treinta y un (31) carpetas, de las cuales veintiséis (26) se encuentran ordenadas y foliadas</t>
  </si>
  <si>
    <t>Teniendo en  cuenta la situación observada en visita realizada, se califica como incumplida esta actividad, y se recomienda al proceso:
1. Culminar el proceso de ordenación y foliación del archivo del proceso de gestión de TICS
2. Atender el acompañamiento del proceso de gestión documental, con el fin de determinación la información susceptible de eliminación o de traslado a otras dependencias, esta labor conllevará a depurar la documentación. Lo anterior teniendo en cuenta que en el mes de agosto se programó visita para esta área; sin embargo, la funcionaria no atendió la visita reprogramada por parte de gestión documental. 
2. Organizar la documentación de conformidad con la TRD y los lineamientos del proceso de Gestión Documental.
3, Continuar con la ejecución del plan de trabajo comunicado a esta oficina mediante memorando 3-2025-3097
Las evidencias que se registren como avance de esta actividad deben ser remitidas por SIGA a la OCI, puesto que en el sistema SMART surtió los flujos de aprobación y a la fecha no se puede registrar información adicional.</t>
  </si>
  <si>
    <t>En mesas de trabajo realizadas los días 10 y 15 de diciembre de 2025, se evidenció treinta y un (31) carpetas, de las cuales quince (15) cuentan con hoja de control magnética. 
Referente a la elaboración del FUID, se observó que catorce (14) carpetas se encuentran incluidas, en la herramienta mencionada</t>
  </si>
  <si>
    <t xml:space="preserve">En mesas de trabajo realizadas los días 10 y 15 de diciembre de 2025, se evidenció treinta y un (31) carpetas, se evidenció que: 
* Trece (13) carpetas tiene rotulación
* diecisiete (17) tienen rotulación parcial, toda vez que encuentra pendiente registrar la serie y subserie documental. 
No se observó rotulación de cajas. </t>
  </si>
  <si>
    <t>En el aplicativo SMART, Se evidenció la actualización de la estrategia institucional de divulgación y sensibilización en materia de seguridad de la información, la cual contiene acciones orientadas a fortalecer la cultura organizacional y el conocimiento de los lineamientos del MSPI.
La acción se considera eficaz y alineada con la causa raíz, en tanto aporta un instrumento formal para el fortalecimiento del componente de capacitación y apropiación institucional. Sin embargo, su cumplimiento integral dependerá de las socializaciones previstas en las siguientes actividades del plan.</t>
  </si>
  <si>
    <t xml:space="preserve">Se observó que el 31/10/2025, se realizó socialización de la estrategia de capacitación en seguridad digital. Asistencia 42 servidores o contratistas de la SJD. </t>
  </si>
  <si>
    <t xml:space="preserve">Frente al hallazgo sobre la falta de seguimiento a los proyectos del PESI 2020-2023, se verifican cuatro soportes de reuniones donde se abordaron temas asociados al PESI 2024-2028, con participación de las dependencias involucradas. La actividad presenta un cumplimiento del 100% y se considera eficaz, dado que permitió la actualización del plan y la articulación interdependencias para su ejecución. Sin embargo y para atender la causa raíz, se recomienda al proceso, en el marco de la actividad N° 2 que se encuentra en ejecución, asociar evidencias donde este el inventario o reporte de proyectos del PESI con sus respectivas fechas y responsables para así poder realizar seguimiento de su cumplimiento. </t>
  </si>
  <si>
    <t>Se evidenció registró en el aplicativo SMART de fecha 11/11/2025, en donde se adjuntó informe de la habilitación de la plataforma Oracle Cloud Infraestructura (OCI) para almacenamiento de backups en la nube publica, en donde se concluyó: La habilitación de infraestructura en la plataforma OCI en la nube pública ha permitido disponer de un entorno confiable para el almacenamiento de respaldos fuera de la entidad, mejorando significativamente la seguridad, continuidad operativa y capacidad de recuperación ante contingencias. El uso de una máquina virtual dedicada con volúmenes independientes optimiza la administración de los datos, mientras que las tareas programadas garantizan la actualización continua de la información sin afectar la operación local</t>
  </si>
  <si>
    <t>De acuerdo con la información consignada en el aplicativo SMART, en Subcomité de Autocontrol de 24/06/2025, se observó que se socializó Guía Metodológica Desarrollo SI y Software. La acción contribuye directamente al fortalecimiento del conocimiento del procedimiento por parte del equipo técnico, garantizando la aplicación uniforme de los lineamientos y promoviendo el cumplimiento de los requisitos establecidos en materia de control y seguimiento de desarrollos tecnológicos, por tanto aporta a la atención de la situación observada por la OCI.</t>
  </si>
  <si>
    <t>Se evidenció en el aplicativo SMART, que el 19/11/2025 se realizó la actualización del procedimiento Gestión de Acceso, código 2310200-PR-132  a versión 2, que de acuerdo con el control de cambios, en la actividad 2 se adiciona Específicamente en los sistemas PERNO y SAE/SAI, se autoriza la  reactivación de usuarios tras la validación del perfil correspondiente</t>
  </si>
  <si>
    <t xml:space="preserve">Se observó registro en el aplicativo SMART de fecha 31/10/2025, en estado aprobado, en donde se la actualización del procedimiento 2310200-PR-104 Gestión de Uso y Apropiación TICS a versión2. Se realizó modificación del propósito, marco operacional y actividades del procedimiento. </t>
  </si>
  <si>
    <t xml:space="preserve">En mesa de trabajo sostenida el 10/12/2025, se observo clasificación física de 2.261 ID correspondientes a inserción, lo que ha implicado la intervención de un total de 307, superando la meta definida correspondiente a 2006 ID. </t>
  </si>
  <si>
    <t xml:space="preserve">En mesa de trabajo sostenida el 10/12/2025 , se observo que de la meta definida 2006 ID, se realizó inserción de 2072, superando la meta establecida en el plan de mejoramiento. </t>
  </si>
  <si>
    <t xml:space="preserve">Teniendo en cuenta que se identificaron 5.357 ID, como nueva documentación para inserción, se recomienda formular un plan de trabajo que permita realizar seguimiento y control a la gestión documental de las ID. </t>
  </si>
  <si>
    <t xml:space="preserve">Actividad ejecutada por el proceso de gestión documental, en donde se realizó ubicación de la totalidad de las cajas de gestión documental, intervenidas. (22). </t>
  </si>
  <si>
    <t xml:space="preserve">Se recomienda realizar actualización en el aplicativo SMART, del avance evidenciando en la mesa de trabajo del 23/10/2025. </t>
  </si>
  <si>
    <t>Se evidenció la elaboración del FUID de veintidós cajas</t>
  </si>
  <si>
    <t>En el seguimiento con fecha de corte 30/06/2026 se realizará la evaluación de la efectividad de este plan  como lo establece el procedimiento "Asesoría, seguimiento y evaluación de planes de mejoramiento", toda vez que se cumplen  180 días de su finalización en el mes de diciembre de 2025</t>
  </si>
  <si>
    <t>Teniendo en cuenta la verificación del inventario documental del 15-dic-2025, la OCI recomienda establecer un plan de acción interno que permita coordinar las acciones necesarias, para la organización, intervención documental correspondiente a las vigencias 2024 y anteriores hasta la entrega al equipo del área de archivo entre diciembre 2025 y febrero de 2026; para que, en marzo de 2026, el proceso reciba los resultados de los controles de calidad a la gestión documental, requisito para la emisión de las actas de transferencia respectivas.
Lo anterior, teniendo en cuenta que el próximo corte para a la medición a la efectividad del plan 923 de 2024 en la SJD, será a marzo de 2026 (seguimiento que realizará la OCI en abril de 2026).</t>
  </si>
  <si>
    <t>Fecha de seguimiento:  Enero 2026</t>
  </si>
  <si>
    <t>Número de seguimiento:   Primer Seguimiento de la vigencia 2026</t>
  </si>
  <si>
    <t>Fecha de corte:  31 de diciembre de 2025</t>
  </si>
  <si>
    <r>
      <t xml:space="preserve">Efectividad
</t>
    </r>
    <r>
      <rPr>
        <b/>
        <sz val="28"/>
        <color theme="1"/>
        <rFont val="Arial Narrow"/>
        <family val="2"/>
      </rPr>
      <t>(por plan de mejoramiento)</t>
    </r>
  </si>
  <si>
    <t>En reunión  de diciembre de 2025 se  aclaró, que la actividad de "hacer solicitud de traslado al archivo central" no tiene avance, ya que depende del proceso de revisión de calidad por parte del área de Gestión Documental. Esta dependencia por su parte, explicó que las solicitudes de traslado al archivo central deben estar alineadas con el cronograma de transferencias.</t>
  </si>
  <si>
    <t xml:space="preserve">Teniendo en cuenta que la la fecha de terminación fue reprogramada par esta actividad (30-06-2027), se observa que se encuentra en ejecución </t>
  </si>
  <si>
    <t xml:space="preserve">se recomienda dar inicio a la actividad y emprender acciones que den cumplimiento a la misma dentro de los tiempos establecidos </t>
  </si>
  <si>
    <t>En la descripción inicial de la actividad se establece como meta la organización de 36 cajas. La información suministrada indica que la actividad de clasificación, ordenación y foliación del archivo de gestión del año 2021 presenta un porcentaje de avance del 61%, el cual, sumado al avance previamente reportado del 39%, completaría el 100% de cumplimiento de la actividad. Se recomienda al área responsable revisar y armonizar la información registrada en el sistema con la documentación técnica y soporte de la actividad, de forma que exista coherencia entre lo ejecutado y lo reportado. Igualmente, se sugiere consolidar un informe final detallado que justifique el cumplimiento del 100% con evidencia clara del número total de cajas intervenidas, permitiendo validar de manera objetiva el logro de la meta establecida en el plan de mejoramiento.</t>
  </si>
  <si>
    <t>En mesa de trabajo del 09-dic-2025, se realizó seguimiento a la acción. El proceso realizó entrega de la documentación intervenida a Archivo (etapa de control de calidad), para la posterior emisión de las actas de transferencia documentales, así: sep-nómina, oct-capacitaciones y bienestar, nov-historias laborales y SGSST, dic-despacho, valorando avance del 75%.
Fue ampliado el plazo de ejecución hasta el 30-ene-2026, inicialmente programada a 11-dic-2025, aprobado según memorando 3-2025-12458.</t>
  </si>
  <si>
    <t>Se observó registro aprobado en Smart el 02-dic-2025, de la revisión de documentos. asociados a Proyectos de Acuerdo de Ley, con la intervención y clasificación por expediente (4 carpetas), cuenta con FUID y hojas de control, lo que permite determinar un avance del 16%. 
Esta acción fue ampliado el plazo de ejecución hasta el 29-may-2026, inicialmente programada a 15-dic-2025, aprobado según memorando 3-2025-5103.</t>
  </si>
  <si>
    <t xml:space="preserve">No obstante a que el plazo de ejecución se amplió hasta el 29-may-2026, se recomienda avanzar en las acciones que den cumplimiento a la misma, dentro de los tiempos establecidos </t>
  </si>
  <si>
    <t>Se observó en el aplicativo SMART, 24/09/2025, 27/10/2025 y 29/10/2025, de las mesas de trabajo que tuvieron como tema "mesa tecnica proceso de notificaciones. 
Sin embargo, no se observó evidencia que de cuenta de los temas tratados y compromisos acordados en el desarrollo de las reuniones mencionadas.</t>
  </si>
  <si>
    <t xml:space="preserve">Durante la vigencia 2025, no se evidencia ejecución de la actividad.
Se recomienda avanzar en las acciones que den cumplimiento a la misma, dentro de los tiempos establecidos </t>
  </si>
  <si>
    <t>Fecha de corte: 31 de diciembre de 2025</t>
  </si>
  <si>
    <t xml:space="preserve">
Se recomienda dar celeridad a la actividad programada teniendo en cuenta que la fecha límite para reportar el cumplimiento de la acción incumplida vence el 15 de enero de 2026, en concordancia con lo establecido en el numeral 3.7 del Procedimiento “Asesoría, seguimiento y evaluación de planes de mejoramiento”, Código 2310300-PR-032, Versión 4, el cual dispone que, frente a una acción incumplida, el proceso cuenta con un plazo de treinta (30) días hábiles para reportar su cumplimiento.</t>
  </si>
  <si>
    <t>Se observó registro en Smart del 20-oct-2025 "Aprobado",, mediante el cual se registra avance de la rendición de actividades PIGA realizadas y presentadas al gestor ambiental, por los meses de julio, agosto y septiembre de 2025, lo que representa un avance del 50% de la actividad.
No se observó reporte de avance / cumplimiento en Smart al 30/12/2025</t>
  </si>
  <si>
    <t>Se valora en alerta de incumplimiento, toda vez, que su ejecución está proxima a vencer. Se recomienda ejecutar la totalidad de la actividad dentro de los plazos establecidos en el plan de mejoramiento, el cual finaliza el 30/01/2026. 
Se recomienda que los informes sean elaborados y presentados en los formatos que hacen parte del Sistema Integrado de Gestión de la Entidad, los cuales se encuentran disponibles en el aplicativo SMART.</t>
  </si>
  <si>
    <t>Se recomienda dar celeridad a la actividad programada teniendo en cuenta que la fecha límite para reportar el cumplimiento de la acción incumplida vence el 15 de febrero de 2026, en concordancia con lo establecido en el numeral 3.7 del Procedimiento “Asesoría, seguimiento y evaluación de planes de mejoramiento”, Código 2310300-PR-032, Versión 4, el cual dispone que, frente a una acción incumplida, el proceso cuenta con un plazo de treinta (30) días hábiles para reportar su cumplimiento.</t>
  </si>
  <si>
    <t>No presenta registro de avance en Smart a 31/12/2025, por lo que no se puede determinar su estado de avance</t>
  </si>
  <si>
    <t>Fecha de seguimiento: Enero 2026</t>
  </si>
  <si>
    <t>Se evidenció registro en el aplicativo SMART de fecha 2/12/2025, en estado aprobado que tiene como objetivo presentar el estado de los servicios prestados por la Oficina de Tecnologías de la Información y las Comunicaciones - OTIC en lo que compete a temas de Tecnologías de la Información -TI. Por lo anterior, se determina esta actividad  como cumplida.</t>
  </si>
  <si>
    <t xml:space="preserve">Se evidenció registro en el aplicativo SMART de fecha 2/12/2025, en estado aprobado versión 7 del plan estratégico de tecnologías de la información PETI 2024-2027. Sin embargo, no se observa el control de cambios del Plan Estrategico, debidamente actualizado.
Tampoco se observa el plan mencionado en el modulo de documentos del aplicativo SMART. 
Se recomienda realizar actualización del PETI en el aplicativo SMART. </t>
  </si>
  <si>
    <t>Con fecha de corte de 31 de diciembre de 2025, no se observó avance de la actividad.</t>
  </si>
  <si>
    <t>En ejecución</t>
  </si>
  <si>
    <t>A la fecha se observa que se encuentra en ejecución.</t>
  </si>
  <si>
    <t>Se observó 11 registros en Smart del 20-mar al 31-dic-2025 aprobados, mediante los cuales se evidencia actas de reunión de los mesas: feb-mar-abr-may-jun-jul-ago-sep-oct, nov y dic, lo que permite determinar el cumplimiento en un 100% de la Actividad.</t>
  </si>
  <si>
    <t>En seguimiento realizado con corte a 31 de diciembre de 2025, se observa registro en el Aplicativo Smart del Acta de Transferencia Documental No.12 del 19 de diciembre de 2025 "Aprobado", donde se evidencia la entrega de 38 expedientes de la Dirección de Gestión Corporativa al Archivo Central. así como los FUID de las series: Actas contables, PAC. Por lo anterior, se determina cumplida la actividad.</t>
  </si>
  <si>
    <t>Se observa que, mediante el Memorando #3-2025-10844, se solicitó la prórroga del término de ejecución de la actividad, hasta el 30 de abril de 2026, así como la modificación de la unidad de medida, pasando de “Documento de designación” a “Solicitud formal para la expedición del acto administrativo de designación de los roles indicados en el MSPI”; en consecuencia, se determina el estado de la actividad como “En ejecución”.</t>
  </si>
  <si>
    <t>Se observa que, mediante el Memorando #3-2025-11829, se solicitó la prórroga del término de ejecución de la actividad, hasta el 26 de febrero de 2026; sin embargo, no presenta registro de avance en Smart a 31/12/2025, por lo que no se puede determinar su estado en alerta de incumplimiento.</t>
  </si>
  <si>
    <t>Se realizó hoja de control, FUID, encarpetación de 4 carpetas, correspondientes a series de la tabla de retención documental, así mismo, se enviaron 70 folios a la Dirección de Gestión Corporativa, correspondientes a los procesos de atención al usuario y contratación
Fue ampliado el plazo de ejecución hasta el 30-04-2026 y aprobado según memorando 3-2025-12763</t>
  </si>
  <si>
    <t>Se realiza hoja de control, fuid, encarpetación de 4 carpetas correspondientes a series de la tabla de retención documental, así mismo se enviaron 70 folios a la dirección de gestión corporativa correspondientes a los procesos de atención al usuario y contratación
Fue ampliado el plazo de ejecución hasta el 29-05-2026 y aprobado según memorando 3-2025-12763</t>
  </si>
  <si>
    <t>Con base en la verificación efectuada, se evidenció que se realizó la solicitud de traslado al Archivo Central correspondiente a las vigencias 2018–2019, dando cumplimiento a la actividad establecida en el plan de mejoramiento.
Fue ampliado el plazo de ejecución hasta el 30-06-2026 y aprobado según memorando 3-2025-12763</t>
  </si>
  <si>
    <t>No se reportan evidencias de las acciones para tranferir los archivos
Fue ampliado el plazo de ejecución hasta el 30-06-2026 y aprobado según memorando 3-2025-12763</t>
  </si>
  <si>
    <t>Se observa en el Smart hoja de control, FUID, encarpetación de 40 carpetas correspondientes a series de la tabla de retención documental, así mismo se enviaron 684 folios a la dirección de gestión corporativa correspondientes a los procesos de atención al usuario y contratación.
Fue ampliado el plazo de ejecución hasta el 27-02-2026 y aprobado según memorando 3-2025-12763</t>
  </si>
  <si>
    <t>Realizar la creación del expediente electrónico en el SIGA correspondiente a la vigencia 2017 (la meta hace referencia porcentaje y no cantidades):</t>
  </si>
  <si>
    <t>Realizar el diligenciamiento de los rótulos de las carpetas correspondiente a la vigencia 2017 (la meta hace referencia porcentaje y no cantidades).</t>
  </si>
  <si>
    <t>Carpetas rotuladas</t>
  </si>
  <si>
    <t>Realizar el diligenciamiento de los rótulos de las cajas correspondiente a la vigencia 2017 (la meta hace referencia porcentaje y no cantidades).</t>
  </si>
  <si>
    <t>Cajas Rotuladas</t>
  </si>
  <si>
    <t>Realizar transferencias documentales correspondiente a la vigencia 2017</t>
  </si>
  <si>
    <t>actas de transferencia documental de la vigencia 2017</t>
  </si>
  <si>
    <t>Realizar ordenación y foliación correspondiente a la vigencia 2018 (la meta hace referencia porcentaje y no cantidades):</t>
  </si>
  <si>
    <t>La actividad ha presentado avances. No obstante, se determina alerta de incumplimiento, por cuanto la actividad se debe ejecutar dentro de los plazos establecidos, según fecha reprogramada en el Plan de Mejora.</t>
  </si>
  <si>
    <t xml:space="preserve">Se recomienda realizar registro en el aplicativo SMART, del cumplimiento de la actividad. </t>
  </si>
  <si>
    <t>Con base en la verificación efectuada, se evidenció que se realizó la solicitud de traslado al Archivo Central de los documentos correspondientes a las vigencias 2016–2017.
Fue ampliado el plazo de ejecución hasta el 30-05-2026 y aprobado según memorando 3-2025-12763</t>
  </si>
  <si>
    <t>La actividad ha presentado avance. No obstante, aún queda pendiente la actividad complementaria de foliación y transferencia.</t>
  </si>
  <si>
    <t>La actividad ha presentado avance, sin embargo queda pendiente la actividad complementaria de la foliación.</t>
  </si>
  <si>
    <t xml:space="preserve">Se evidencia el cumplimiento de las acciones establecidas en el plan de mejoramiento, dentro de los plazos definidos. La dependencia responsable atendió las observaciones formuladas y adoptó las medidas necesarias para subsanar las situaciones identificadas.
Se recomienda realizar registro en el aplicativo SMART, de los avances observados en la mesa de trabajo. </t>
  </si>
  <si>
    <t>Inventario Electrónico del SIGA correspondientes a la vigencia 2017</t>
  </si>
  <si>
    <t>Realizar la creación del expediente electrónico en el SIGA correspondiente a la vigencia 2018 (la meta hace referencia porcentaje y no cantidades):</t>
  </si>
  <si>
    <t>Inventario Electrónico del SIGA correspondientes a la vigencia 2018</t>
  </si>
  <si>
    <t>Realizar el diligenciamiento hojas de control de los documentos físicos y electrónicos correspondiente a la vigencia 2018 (la meta hace referencia porcentaje y no cantidades).</t>
  </si>
  <si>
    <t>Hojas de control diligenciadas de la vigencia 2018</t>
  </si>
  <si>
    <t>Realizar el diligenciamiento del FUID de los documentos físicos y electrónicos correspondiente a la vigencia 2018 (la meta hace referencia porcentaje y no cantidades).</t>
  </si>
  <si>
    <t>FUID de la vigencia 2018</t>
  </si>
  <si>
    <t>Realizar el diligenciamiento de los rótulos de las carpetas correspondiente a la vigencia 2018 (la meta hace referencia porcentaje y no cantidades).</t>
  </si>
  <si>
    <t>Realizar el diligenciamiento de los rótulos de las cajas correspondiente a la vigencia 2018 (la meta hace referencia porcentaje y no cantidades).</t>
  </si>
  <si>
    <t>Realizar transferencias documentales correspondiente a la vigencia 2018</t>
  </si>
  <si>
    <t>actas de transferencia documental de la vigencia 2018</t>
  </si>
  <si>
    <t>Realizar ordenación y foliación correspondiente a la vigencia 2019 (la meta hace referencia porcentaje y no cantidades):</t>
  </si>
  <si>
    <t>Documentos organizados y foliados de la vigencia 2019</t>
  </si>
  <si>
    <t>Realizar la creación del expediente electrónico en el SIGA correspondiente a la vigencia 2019 (la meta hace referencia porcentaje y no cantidades):</t>
  </si>
  <si>
    <t>Realizar el diligenciamiento hojas de control de los documentos físicos y electrónicos correspondiente a la vigencia 2019 (la meta hace referencia porcentaje y no cantidades).</t>
  </si>
  <si>
    <t>Hojas de control diligenciadas de la vigencia 2019</t>
  </si>
  <si>
    <t>Realizar el diligenciamiento del FUID de los documentos físicos y electrónicos correspondiente a la vigencia 2019 (la meta hace referencia porcentaje y no cantidades).</t>
  </si>
  <si>
    <t>FUID de la vigencia 2019</t>
  </si>
  <si>
    <t>Realizar el diligenciamiento de los rótulos de las carpetas correspondiente a la vigencia 2019 (la meta hace referencia porcentaje y no cantidades).</t>
  </si>
  <si>
    <t>Realizar el diligenciamiento de los rótulos de las cajas correspondiente a la vigencia 2019 (la meta hace referencia porcentaje y no cantidades).</t>
  </si>
  <si>
    <t>Realizar transferencias documentales correspondiente a la vigencia 2019</t>
  </si>
  <si>
    <t>actas de transferencia documental de la vigencia 2019</t>
  </si>
  <si>
    <t>Realizar ordenación y foliación correspondiente a la vigencia 2020 (la meta hace referencia porcentaje y no cantidades):</t>
  </si>
  <si>
    <t>Documentos organizados y foliados de la vigencia 2020</t>
  </si>
  <si>
    <t>Realizar la creación del expediente electrónico en el SIGA correspondiente a la vigencia 2020 (la meta hace referencia porcentaje y no cantidades):</t>
  </si>
  <si>
    <t>Inventario Electrónico del SIGA correspondientes a la vigencia 2020</t>
  </si>
  <si>
    <t>Realizar el diligenciamiento hojas de control de los documentos físicos y electrónicos correspondiente a la vigencia 2020 (la meta hace referencia porcentaje y no cantidades).</t>
  </si>
  <si>
    <t>Hojas de control diligenciadas de la vigencia 2020</t>
  </si>
  <si>
    <t>Realizar el diligenciamiento del FUID de los documentos físicos y electrónicos correspondiente a la vigencia 2020 (la meta hace referencia porcentaje y no cantidades).</t>
  </si>
  <si>
    <t>FUID de la vigencia 2020</t>
  </si>
  <si>
    <t>Realizar el diligenciamiento de los rótulos de las carpetas correspondiente a la vigencia 2020 (la meta hace referencia porcentaje y no cantidades).</t>
  </si>
  <si>
    <t>Realizar el diligenciamiento de los rótulos de las cajas correspondiente a la vigencia 2020 (la meta hace referencia porcentaje y no cantidades).</t>
  </si>
  <si>
    <t>Realizar transferencias documentales correspondiente a la vigencia 2020</t>
  </si>
  <si>
    <t>actas de transferencia documental de la vigencia 2020</t>
  </si>
  <si>
    <t>Realizar ordenación y foliación correspondiente a la vigencia 2021 (la meta hace referencia porcentaje y no cantidades):</t>
  </si>
  <si>
    <t>Documentos organizados y foliados de la vigencia 2021</t>
  </si>
  <si>
    <t>Realizar la creación del expediente electrónico en el SIGA correspondiente a la vigencia 2021 (la meta hace referencia porcentaje y no cantidades):</t>
  </si>
  <si>
    <t>Inventario Electrónico del SIGA correspondientes a la vigencia 2021</t>
  </si>
  <si>
    <t>Realizar el diligenciamiento hojas de control de los documentos físicos y electrónicos correspondiente a la vigencia 2021 (la meta hace referencia porcentaje y no cantidades).</t>
  </si>
  <si>
    <t>Hojas de control diligenciadas de la vigencia 2021</t>
  </si>
  <si>
    <t>Realizar el diligenciamiento del FUID de los documentos físicos y electrónicos correspondiente a la vigencia 2021 (la meta hace referencia porcentaje y no cantidades).</t>
  </si>
  <si>
    <t>FUID de la vigencia 2021</t>
  </si>
  <si>
    <t>Realizar el diligenciamiento de los rótulos de las carpetas correspondiente a la vigencia 2021 (la meta hace referencia porcentaje y no cantidades).</t>
  </si>
  <si>
    <t>Realizar el diligenciamiento de los rótulos de las cajas correspondiente a la vigencia 2021 (la meta hace referencia porcentaje y no cantidades).</t>
  </si>
  <si>
    <t>Realizar transferencias documentales correspondiente a la vigencia 2021</t>
  </si>
  <si>
    <t>actas de transferencia documental de la vigencia 2021</t>
  </si>
  <si>
    <t>Realizar ordenación y foliación correspondiente a la vigencia 2022 (la meta hace referencia porcentaje y no cantidades):</t>
  </si>
  <si>
    <t>Documentos organizados y foliados de la vigencia 2022</t>
  </si>
  <si>
    <t>Realizar la creación del expediente electrónico en el SIGA correspondiente a la vigencia 2022 (la meta hace referencia porcentaje y no cantidades):</t>
  </si>
  <si>
    <t>Inventario Electrónico del SIGA correspondientes a la vigencia 2022</t>
  </si>
  <si>
    <t>Realizar el diligenciamiento hojas de control de los documentos físicos y electrónicos correspondiente a la vigencia 2022 (la meta hace referencia porcentaje y no cantidades).</t>
  </si>
  <si>
    <t>Hojas de control diligenciadas de la vigencia 2022</t>
  </si>
  <si>
    <t>Realizar el diligenciamiento del FUID de los documentos físicos y electrónicos correspondiente a la vigencia 2022 (la meta hace referencia porcentaje y no cantidades).</t>
  </si>
  <si>
    <t>FUID de la vigencia 2022</t>
  </si>
  <si>
    <t>Realizar el diligenciamiento de los rótulos de las carpetas correspondiente a la vigencia 2022 (la meta hace referencia porcentaje y no cantidades).</t>
  </si>
  <si>
    <t>Realizar el diligenciamiento de los rótulos de las cajas correspondiente a la vigencia 2022 (la meta hace referencia porcentaje y no cantidades).</t>
  </si>
  <si>
    <t>Realizar transferencias documentales correspondiente a la vigencia 2022</t>
  </si>
  <si>
    <t>actas de transferencia documental de la vigencia 2022</t>
  </si>
  <si>
    <t>Realizar ordenación y foliación correspondiente a la vigencia 2023 (la meta hace referencia porcentaje y no cantidades):</t>
  </si>
  <si>
    <t>Documentos organizados y foliados de la vigencia 2023</t>
  </si>
  <si>
    <t>Realizar la creación del expediente electrónico en el SIGA correspondiente a la vigencia 2023 (la meta hace referencia porcentaje y no cantidades):</t>
  </si>
  <si>
    <t>Inventario Electrónico del SIGA correspondientes a la vigencia 2023</t>
  </si>
  <si>
    <t>Realizar el diligenciamiento hojas de control de los documentos físicos y electrónicos correspondiente a la vigencia 2023 (la meta hace referencia porcentaje y no cantidades).</t>
  </si>
  <si>
    <t>Hojas de control diligenciadas de la vigencia 2023</t>
  </si>
  <si>
    <t>Realizar el diligenciamiento del FUID de los documentos físicos y electrónicos correspondiente a la vigencia 2023 (la meta hace referencia porcentaje y no cantidades).</t>
  </si>
  <si>
    <t>FUID de la vigencia 2023</t>
  </si>
  <si>
    <t>Realizar el diligenciamiento de los rótulos de las carpetas correspondiente a la vigencia 2023 (la meta hace referencia porcentaje y no cantidades).</t>
  </si>
  <si>
    <t>Realizar el diligenciamiento de los rótulos de las cajas correspondiente a la vigencia 2023 (la meta hace referencia porcentaje y no cantidades).</t>
  </si>
  <si>
    <t>Realizar solicitud de revisión para la trans- ferencia documental correspondiente a la vigencia 2023</t>
  </si>
  <si>
    <t>Solicitud de revisión para la trans- ferencia documental de la vigencia 2023</t>
  </si>
  <si>
    <t>Actividad incluida de acuerdo con solicitud de modificación del plan de mejoramiento por parte del proceso mediante memorandos 3-2025-12746 y 3-2025-12857 y aprobada por esta Oficina mediante memorando 3-2025-12897 del 24/12/2025</t>
  </si>
  <si>
    <t>Actividad reporta cumplimiento del 100%, su programación inicial estaba prevista para septiembre de 2026. Se evidencia diligenciamiento de FUID de los expedientes de la vigencia 2018. De conformidad con el memorando Interno No. 3-2024-11193 de fecha 05/12/2024, se determino que la base de medición de la vigencia 2018 correspondía a 37 cajas.</t>
  </si>
  <si>
    <t>Actividad reporta cumplimiento del 100% , se evidencio cargue de la información correspondiente a 194 registros en el FUID de vigencia 2019. De conformidad con el memorando Interno No. 3-2024-11193 de fecha 05/12/2024, se determino que la base de medición de la vigencia 2019 correspondía a 36 cajas.</t>
  </si>
  <si>
    <t>Actividad reporta cumplimiento del 100% , se evidencio cargue de la información correspondiente a 207 registros en el FUID de vigencia 2020. De conformidad con el memorando Interno No. 3-2024-11193 de fecha 05/12/2024, se determino que la base de medición de la vigencia 2020 correspondía a 38 cajas.</t>
  </si>
  <si>
    <t xml:space="preserve">A 31 de diciembre de 2025, no se observa seguimiento del gestor del proceso en el aplicativo Smart
En reunión del 09 de diciembre de 2025, se recomendó al área responsable solicitar formalmente la reprogramación de la actividad. A la fecha de la entrega del presente seguimiento  no se recibió memorando de solicitud.
</t>
  </si>
  <si>
    <t>Respecto de las acciones abiertas, el proceso a la fecha presenta avance del 60% reflejado en la intervención documental de 234 carpetas (vigencia 2020), 177 carpetas (inventario caja #31), y vigencia 2021; documentación entregada en octubre – noviembre de 2025 al equipo de archivo, por lo que se encuentra en proceso de control de calidad; por lo que el proceso estima cumplir en los tiempos previstos las acciones del plan de mejora 936 conforme lo planificado.  Dado lo anterior, se recomienda al proceso registrar oportunamente el estado de las acciones conforme lo observado durante la visita (transferencias vigencia 2021) en Smart con el fin de actualizar el avance de las acciones al cierre de la vigencia; corte del próximo seguimiento que adelantará la OCI en la SJD</t>
  </si>
  <si>
    <t>Actividad reporta cumplimiento del 100%, Se evidencio cargue de la información correspondiente a 226 registros en el FUID de vigencia 2021. De conformidad con el memorando Interno No. 3-2024-11193 de fecha 05/12/2024, se determino que la base de medición de la vigencia 2021 correspondía a 38 cajas.</t>
  </si>
  <si>
    <t xml:space="preserve">Se observó correo electrónico de fecha 5 de septiembre de 2024, en donde se detallan los artículos normativos que deben incluirse en los actos administrativos de desvinculación definitiva, desvinculación temporal y encargo, especificando la información que el funcionario saliente debe entregar. De lo anterior, se evidenció que en el articulo 3 de la Resolución 472 de 2024, se argumenta que la servidora deberá hacer entrega formal del cargo al jefe inmediato, cumplir con las actividades relacionadas en el procedimiento 2311300-PR-074, denominado desvinculación de servidores públicos y radicar con destino a la DGC los documentos solicitados para desvinculación. </t>
  </si>
  <si>
    <t xml:space="preserve">Se determina alerta de incumplimiento, por cuanto las entregas de la documentación para Archivo, en algunas tipologías de la documentación, se realizó entre noviembre y diciembre de 2025, aspecto que podrá impactar el proceso de emisión del acta de transferencia, en los plazos planificados según el Plan de Mejora. De otra parte en el aplcativo SMART, no se observó registró que evidencie su avance. </t>
  </si>
  <si>
    <t xml:space="preserve">Se observó en el aplicativo SMART que el 23/12/2025, se realizó cargue de las evidencias relacionadas con la reunión realizada el 25/11/2025 entre la Dirección de Gestión Corporativa y la Oficina Asesora de Planeación, en donde se realizó analisis de eliminar el proceso de notificaciones y dejar las actividades asociadas al proceso de gestión documental. Como compromisos se establecieron contruir la justificación para llevar la modificacion del mapa de procesos al Comite de Gestión y Desempeño Institucional. </t>
  </si>
  <si>
    <t xml:space="preserve">Se observa en el Aplicativo SMART, evidencia de la publicación el 23/12/2025 del procedimiento Comunicación, notificacion y publicacion de actos administrativos, código 2311000-PR-013 a su versión 7. En el numeral 6 Control de cambios se observó el detalle de las actualizaciones realizadas. </t>
  </si>
  <si>
    <t xml:space="preserve">En el seguimiento con fecha de corte 30/06/2026 se realizará la evaluación de la efectividad de este plan  como lo establece el procedimiento "Asesoría, seguimiento y evaluación de planes de mejoramiento", toda vez que se cumplen  180 días de su finalización en el mes de diciembre de 2025.  </t>
  </si>
  <si>
    <t>En el seguimiento con fecha de corte 30/06/2026 se realizará la evaluación de la efectividad de este plan  como lo establece el procedimiento "Asesoría, seguimiento y evaluación de planes de mejoramiento", toda vez que se cumplen  180 días de su finalización en el mes de diciembre de 2025.  
Se recomienda al proceso, revisar y validar el avance de las transferencias correspondientes a las vigencias 2022 y siguientes, aspecto que permitirá evitar acumulación de la documentación, en las próximas vigencias.</t>
  </si>
  <si>
    <t xml:space="preserve">
</t>
  </si>
  <si>
    <t xml:space="preserve">En el seguimiento con fecha de corte 30/06/2026 o en la auditoría de gestión basada en riesgos programada para el 2026, se realizará la evaluación de la efectividad de este plan  como lo establece el procedimiento "Asesoría, seguimiento y evaluación de planes de mejoramiento", toda vez que se cumplen  180 días de su finalización en el mes de diciembre de 2025.  
</t>
  </si>
  <si>
    <t>Se observó memorando No.3-2024-9631 del desarrollo de 1 seguimiento a la organización de los archivos por diferentes dependencias de la Entidad, determinando un avance del 25%.
En respuesta al informe preliminar (05-nov-2025), el proceso informó que: "Se determinaron cuatro seguimientos anuales y para la vigencia 2025 las visitas se encuentran en ejecución por tanto no procede el seguimiento hasta tanto estas no culminen (…)". La actividad presenta fecha de finalización: 06-dic-2027.
En seguimiento a 31 de diciembre de 2025, el proceso no reporta avance. Igualmente, no se observa el cargue de las visitas programadas. La actividad presenta fecha de finalización: 06-dic-2027.</t>
  </si>
  <si>
    <t>En el seguimiento con fecha de corte 30/06/2026 o en la auditoría de gestión basada en riesgos programada para el 2026, se realizará la evaluación de la efectividad de este plan  como lo establece el procedimiento "Asesoría, seguimiento y evaluación de planes de mejoramiento", toda vez que se cumplen  180 días de su finalización en el mes de diciembre de 2025.  
Se debe tener en cuenta que para la valoración de la efectividad, las actividades consignadas deben eliminar la causa raíz que origino la no conformidad. Lo anterior teniendo en cuenta que continúa el proceso de soporte técnico para la generación de los reportes de bienes en el aplicativo por parte de las TIC, por tal razón en el seguimiento a la eficacia, la OCI señala la probabilidad de conceptuar el plan de mejora como no efectivo, toda vez que las acciones previstas (1 a 4) no permitieron eliminar la causa raíz identificada (control manual para los ajustes a los reportes mensuales de los bienes).</t>
  </si>
  <si>
    <t xml:space="preserve">Se recomienda realizar el cargue en el aplicativo SMART, de las evidencias que sustenten la ejecución de la actividad. </t>
  </si>
  <si>
    <t>Si bien la Oficina Asesora de Planeación efectuó la incorporación de la actividad en el aplicativo Smart e informó, mediante el memorando No.3-2026-1350, del 30 de enero de 2026, el estado dela actividad continua en ejecución, toda vez que el presente seguimiento tiene fecha de corte el 31 de diciembre de 2025.</t>
  </si>
  <si>
    <t>Al 31 de diciembre de 2025 no se evidenciaban soportes en el aplicativo Smart. Sin embargo, conforme a la justificación presentada mediante el Memorando No. 3-2026-1697 del 9 de febrero de 2026 y a la posterior carga de los soportes en respuesta al informe preliminar, para el presente informe la actividad se determina como cumplida</t>
  </si>
  <si>
    <t>Se recomienda realizar el reporte oportuno de la información del Sistema de Gestión Ambiental, conforme a los plazos establecidos por la Secretaría Distrital de Ambiente, así como incluir las evidencias que respalden el cumplimiento, dado que en el aplicativo SMART no se evidenciaba avance de la actividad.</t>
  </si>
  <si>
    <t>Al 31 de diciembre de 2025 no se evidenciaban soportes de cumplimiento en el aplicativo Smart. Sin embargo, en respuesta al informe preliminar, se cargaron los soportes que dan cuenta del cumplimiento de esta actividad.
Por lo anterior, para el presente informe dicha actividad se determina como cumplida.</t>
  </si>
  <si>
    <t xml:space="preserve">
Se recomienda incluir de manera oportuna las evidencias que respalden el cumplimiento, dado que en el aplicativo SMART no se evidenciaba avance de la actividad.</t>
  </si>
  <si>
    <t>A 31 de diciembre de 2025, se observa que aún faltan soportes (procedimientos) que determinen el cumplimiento de la actividad.
Se observa que la actividad continua en un 66% de avance. Por lo anterior, se concluye como incumplida, toda vez, que esta finalizó el 18 de julio de 2025.</t>
  </si>
  <si>
    <t xml:space="preserve">
Se recomienda incluir oportunamente las evidencias que respalden el cumplimiento, dado que en el aplicativo SMART no se evidenciaba avance de la actividad.</t>
  </si>
  <si>
    <t xml:space="preserve">A 31 de diciembre de 2025 No se observa en el aplicativo Smart un soporte (acta o evidencia de reunión), donde se refleje la presentación del PIGA 2025-2028 al Comité Institucional de Gestión y Desempeño para posterior concertación con la SDA, por lo que continúa incumplida. </t>
  </si>
  <si>
    <t>Ninguna</t>
  </si>
  <si>
    <t>Al 31 de diciembre de 2025 no se evidenciaban en el aplicativo Smar la totalidad de soportes para el cumplimiento. Sin embargo, en respuesta al informe preliminar, se cargaron los soportes que dan cuenta del cumplimiento de esta actividad.
Por lo anterior, para el presente informe dicha actividad se determina como cumplida.</t>
  </si>
  <si>
    <t>Al 31 de diciembre de 2025 no se evidenciaban en el aplicativo Smar los soportes para el cumplimiento de la actividad. Sin embargo, en respuesta al informe preliminar, se cargaron las evidencias que dan cuenta del cumplimiento.
Por lo anterior, para el presente informe dicha actividad se determina como cumplida.</t>
  </si>
  <si>
    <t>A 31 de diciembre de 2025, se observa que la actividad aún continua en un 50% de avanece "Aprobado". Sin embargo, en respuesta al informe preliminar se cargaron informes para abordar Riesgos y Oportunidades, la matriz de Identificación de Aspectos y Valoración de Impactos Ambientales, y la matriz de Identificación de Requisitos Legales, entre otros.
Por lo anterior, para el presente informe dicha actividad se determina como cumplida.</t>
  </si>
  <si>
    <t>Se recomienda cumplir oportunamente la actividad programada, conforme la unidad de medida y meta establecida en el plan de mejora, teniendo en cuenta que el periodo de ejecución de la actividad finalizó el 08-ago-2025.</t>
  </si>
  <si>
    <t xml:space="preserve">A 31 de diciembre de 2025, se observa que el responsable del proceso no aporta evidencias del drive creado en la OAP para mantener la información organizada y clara de los informes que se rinden. Sin embargo, en respuesta al informe preliminar se aporta un enlace, donde existen algunos informes presentados a la UAESP y la Secretaría de Ambiente.
Por lo anterior, se determina que la actividad tiene un avance total 80%
</t>
  </si>
  <si>
    <t xml:space="preserve">Se valora en alerta de incumplimiento, toda vez, que su ejecución está proxima a vencer. Se recomienda ejecutar la totalidad de la actividad dentro de los plazos establecidos en el plan de mejoramiento, teniendo en cuenta que el periodo de ejecución de la actividad finaliza el 30/01/2026 </t>
  </si>
  <si>
    <t>A 31 de diciembre de 2025, se observa que el responsable del proceso no aporta las evidencias de los indicadores ambientales formulados. Sin embargo, en respuesta al informe preliminar, el 6 de febrero de 2026 se registra en el aplicativo Smart  algunos informes de ejecución de indicadores; evidencias que no coinciden con la meta y unidad de medida que establece el plan (5 fichas de indicadores). Por lo anterior, se determina incumplida la actividad.</t>
  </si>
  <si>
    <t>Con fecha de corte 31 de diciembre de 2025, no se observó en el Aplicativo Smart el acta de revisión por parte de la alta dirección. Sin embargo, en respuesta al informe preliminar, se cargaron los soportes que dan cuenta del cumplimiento de esta actividad.
Por lo anterior, para el presente informe dicha actividad se determina como cumplida.</t>
  </si>
  <si>
    <t>Se evidenció en el aplicativo SMART, el cargue del certificado acuse recibo de información, expedido por la Secretaría de Ambiente Distrital de fecha 25/07/2025, de la siguiente información con fecha de corte 30/06/2024: Verificación: Registro fotográfico de las acciones sostenibles, avances del programa distrital de compras verdes y demás soportes que dan cuenta del cumplimiento de esta actividad.
Por lo anterior, para el presente informe dicha actividad se determina como cumplida.</t>
  </si>
  <si>
    <t>Se evidenció en el aplicativo SMART, el cargue del certificado acuse recibo de información, expedido por la Secretaría de Ambiente Distrital de fecha 25/07/2025, de la siguiente información con fecha de corte 31/12/2024: Tres formularios, elementos plásticos de un solo uso y total reducción. y demás soportes que dan cuenta del cumplimiento de esta actividad.
Por lo anterior, para el presente informe dicha actividad se determina como cumplida.</t>
  </si>
  <si>
    <t>Se recomienda realizar reporte oportuno de la información relacionada con el Sistema de Gestión Ambiental de acuerdo con los plazos establecidos por la Secretaría Distrital de Ambiente.</t>
  </si>
  <si>
    <t xml:space="preserve">Se evidenció en el aplicativo SMART, el cargue de tres (3) formularios electrónicos: 18_000000128_20240630 y 18_000000128_20231231, Seguimiento plan de acción PIGA 
</t>
  </si>
  <si>
    <t>Se evidenció en el aplicativo SMART, el cargue de un (1) formulario electrónico 19_000000128_20250630 con información institucional "Aprobado".
Por lo anterior, para el presente informe dicha actividad se determina como cumplida.</t>
  </si>
  <si>
    <t>En el aplicativo SMART, se observó el cargue de los Informes de Seguimiento al Plan de Acción Interno PAI, correspondiente al 3 y 4 trimestre 2024. "Aprobado".
Por lo anterior, para el presente informe dicha actividad se determina como cumplida.</t>
  </si>
  <si>
    <t>A 31 de diciembre de 2025 no se evidenciaban soportes de cumplimiento en el aplicativo Smart. Sin embargo, en respuesta al informe preliminar, se cargaron los soportes que dan cuenta del cumplimiento de esta actividad.
Por lo anterior, para el presente informe dicha actividad se determina como cumplida.</t>
  </si>
  <si>
    <t>Se evidenció el cargue en el aplicativo SMART, del informe del Informe de Seguimiento al Plan de Acción Interno PAI, correspondiente al primer y segundo semestre de 2025. No se evidenció el informe de manera trimestral.
Para el presente informe dicha actividad se determina como cumplida.</t>
  </si>
  <si>
    <t>Para el cumplimiento de la actividad, el responsable del proceso adjunta como soporte en el Smart el Manual del Sistema de Gestión Ambiental, señalándolo como instructivo. No obstante, al verificar el enlace suministrado, se evidencia, que la información allí contenida, no corresponde a un documento que incluya instrucciones de programación y forma de envío de reportes a las entidades e instancias externas. En consecuencia, se determina el incumplimiento de la actividad.</t>
  </si>
  <si>
    <t>Se recomienda cumplir la actividad programada, conforme la unidad de medida y meta establecida en el plan de mejora, teniendo en cuenta que el periodo de ejecución de la actividad finalizó el 15-09-2025.
Se deberá remitir, a más tardar el 15/02/2026 las evidencias de cumplimiento, teniendo en cuenta lo previsto frente a las acciones incumplidas, en el numeral 3,7 del procedimiento Asesoría, seguimiento y evaluación de planes de mejoramiento, código 2310300-PR-032, versión 4, en el cual se indica que frente a una acción incumplida, el proceso tiene 30 días hábiles para reportar su cumplimiento.</t>
  </si>
  <si>
    <t>A 31 de diciembre de 2025, no se observa la ruta donde se dispuso la unidad compartida de la OAP de la información organizada y clara de los informes que se rindan tanto a Secretaría de Ambiente, como a la UAES, por lo que no se puede determinar su estado de 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</si>
</sst>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38"/>
      <color theme="1"/>
      <name val="Arial Narrow"/>
      <family val="2"/>
    </font>
    <font>
      <sz val="38"/>
      <name val="Calibri"/>
      <family val="2"/>
    </font>
    <font>
      <sz val="38"/>
      <color theme="1"/>
      <name val="Calibri"/>
      <family val="2"/>
      <scheme val="minor"/>
    </font>
    <font>
      <sz val="38"/>
      <color theme="1"/>
      <name val="Arial Narrow"/>
      <family val="2"/>
    </font>
    <font>
      <sz val="38"/>
      <name val="Arial Narrow"/>
      <family val="2"/>
    </font>
    <font>
      <b/>
      <sz val="38"/>
      <color rgb="FF000000"/>
      <name val="Arial Narrow"/>
      <family val="2"/>
    </font>
    <font>
      <sz val="38"/>
      <color rgb="FF000000"/>
      <name val="Arial Narrow"/>
      <family val="2"/>
    </font>
    <font>
      <sz val="36"/>
      <color theme="1"/>
      <name val="Arial Narrow"/>
      <family val="2"/>
    </font>
    <font>
      <sz val="38"/>
      <color rgb="FF333333"/>
      <name val="Arial Narrow"/>
      <family val="2"/>
    </font>
    <font>
      <sz val="38"/>
      <color rgb="FFFF0000"/>
      <name val="Arial Narrow"/>
      <family val="2"/>
    </font>
    <font>
      <sz val="38"/>
      <color theme="1"/>
      <name val="Calibri"/>
      <family val="2"/>
    </font>
    <font>
      <sz val="36"/>
      <name val="Arial Narrow"/>
      <family val="2"/>
    </font>
    <font>
      <b/>
      <sz val="36"/>
      <color theme="1"/>
      <name val="Arial Narrow"/>
      <family val="2"/>
    </font>
    <font>
      <sz val="28"/>
      <color theme="1"/>
      <name val="Arial Narrow"/>
      <family val="2"/>
    </font>
    <font>
      <b/>
      <sz val="28"/>
      <color theme="1"/>
      <name val="Arial Narrow"/>
      <family val="2"/>
    </font>
  </fonts>
  <fills count="22">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FBE4D5"/>
        <bgColor rgb="FFFBE4D5"/>
      </patternFill>
    </fill>
    <fill>
      <patternFill patternType="solid">
        <fgColor rgb="FFFFE598"/>
        <bgColor rgb="FFFFE598"/>
      </patternFill>
    </fill>
    <fill>
      <patternFill patternType="solid">
        <fgColor rgb="FF92D050"/>
        <bgColor rgb="FF92D050"/>
      </patternFill>
    </fill>
    <fill>
      <patternFill patternType="solid">
        <fgColor rgb="FFC6E0B4"/>
        <bgColor rgb="FFC6E0B4"/>
      </patternFill>
    </fill>
    <fill>
      <patternFill patternType="solid">
        <fgColor rgb="FFE2EFDA"/>
        <bgColor rgb="FFE2EFDA"/>
      </patternFill>
    </fill>
    <fill>
      <patternFill patternType="solid">
        <fgColor rgb="FFFFFF00"/>
        <bgColor rgb="FFFFFF00"/>
      </patternFill>
    </fill>
    <fill>
      <patternFill patternType="solid">
        <fgColor theme="5"/>
        <bgColor theme="5"/>
      </patternFill>
    </fill>
    <fill>
      <patternFill patternType="solid">
        <fgColor rgb="FFFF0000"/>
        <bgColor rgb="FFFF0000"/>
      </patternFill>
    </fill>
    <fill>
      <patternFill patternType="solid">
        <fgColor theme="9"/>
        <bgColor theme="9"/>
      </patternFill>
    </fill>
    <fill>
      <patternFill patternType="solid">
        <fgColor rgb="FFFFFFFF"/>
        <bgColor rgb="FFFFFFFF"/>
      </patternFill>
    </fill>
    <fill>
      <patternFill patternType="solid">
        <fgColor rgb="FFF9F9F9"/>
        <bgColor rgb="FFF9F9F9"/>
      </patternFill>
    </fill>
    <fill>
      <patternFill patternType="solid">
        <fgColor theme="9"/>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rgb="FFFF0000"/>
      </patternFill>
    </fill>
    <fill>
      <patternFill patternType="solid">
        <fgColor theme="0"/>
        <bgColor indexed="64"/>
      </patternFill>
    </fill>
    <fill>
      <patternFill patternType="solid">
        <fgColor rgb="FFFFFF00"/>
        <bgColor indexed="64"/>
      </patternFill>
    </fill>
    <fill>
      <patternFill patternType="solid">
        <fgColor rgb="FFFFFF00"/>
        <bgColor rgb="FF92D050"/>
      </patternFill>
    </fill>
  </fills>
  <borders count="75">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bottom/>
      <diagonal/>
    </border>
    <border>
      <left/>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indexed="64"/>
      </bottom>
      <diagonal/>
    </border>
    <border>
      <left style="medium">
        <color rgb="FF000000"/>
      </left>
      <right style="thin">
        <color rgb="FF000000"/>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diagonal/>
    </border>
    <border>
      <left style="thin">
        <color indexed="64"/>
      </left>
      <right style="thin">
        <color rgb="FF000000"/>
      </right>
      <top/>
      <bottom/>
      <diagonal/>
    </border>
    <border>
      <left/>
      <right/>
      <top/>
      <bottom style="thin">
        <color indexed="64"/>
      </bottom>
      <diagonal/>
    </border>
  </borders>
  <cellStyleXfs count="6">
    <xf numFmtId="0" fontId="0" fillId="0" borderId="0"/>
    <xf numFmtId="9" fontId="3" fillId="0" borderId="0" applyFont="0" applyFill="0" applyBorder="0" applyAlignment="0" applyProtection="0"/>
    <xf numFmtId="0" fontId="2" fillId="0" borderId="57"/>
    <xf numFmtId="0" fontId="1" fillId="0" borderId="57"/>
    <xf numFmtId="9" fontId="1" fillId="0" borderId="57" applyFont="0" applyFill="0" applyBorder="0" applyAlignment="0" applyProtection="0"/>
    <xf numFmtId="0" fontId="1" fillId="0" borderId="57"/>
  </cellStyleXfs>
  <cellXfs count="416">
    <xf numFmtId="0" fontId="0" fillId="0" borderId="0" xfId="0"/>
    <xf numFmtId="0" fontId="6" fillId="0" borderId="0" xfId="0" applyFont="1"/>
    <xf numFmtId="0" fontId="4" fillId="2" borderId="10" xfId="0" applyFont="1" applyFill="1" applyBorder="1" applyAlignment="1">
      <alignment horizontal="center" vertical="center" wrapText="1"/>
    </xf>
    <xf numFmtId="14" fontId="4" fillId="2" borderId="10"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14" xfId="0" applyFont="1" applyBorder="1" applyAlignment="1">
      <alignment horizontal="center" vertical="center" wrapText="1"/>
    </xf>
    <xf numFmtId="0" fontId="7" fillId="0" borderId="14" xfId="0" applyFont="1" applyBorder="1" applyAlignment="1">
      <alignment horizontal="left" vertical="center" wrapText="1"/>
    </xf>
    <xf numFmtId="164" fontId="7" fillId="0" borderId="14" xfId="0" applyNumberFormat="1" applyFont="1" applyBorder="1" applyAlignment="1">
      <alignment horizontal="center" vertical="center" wrapText="1"/>
    </xf>
    <xf numFmtId="0" fontId="7" fillId="6" borderId="14" xfId="0" applyFont="1" applyFill="1" applyBorder="1" applyAlignment="1">
      <alignment horizontal="center" vertical="center"/>
    </xf>
    <xf numFmtId="9" fontId="7" fillId="0" borderId="14" xfId="0" applyNumberFormat="1" applyFont="1" applyBorder="1" applyAlignment="1">
      <alignment horizontal="center" vertical="center"/>
    </xf>
    <xf numFmtId="0" fontId="7" fillId="0" borderId="20" xfId="0" applyFont="1" applyBorder="1" applyAlignment="1">
      <alignment horizontal="center" vertical="center" wrapText="1"/>
    </xf>
    <xf numFmtId="0" fontId="4" fillId="0" borderId="14" xfId="0" applyFont="1" applyBorder="1" applyAlignment="1">
      <alignment horizontal="center" vertical="center" wrapText="1"/>
    </xf>
    <xf numFmtId="0" fontId="7" fillId="2" borderId="10" xfId="0" applyFont="1" applyFill="1" applyBorder="1"/>
    <xf numFmtId="9" fontId="7" fillId="2" borderId="14" xfId="0" applyNumberFormat="1" applyFont="1" applyFill="1" applyBorder="1" applyAlignment="1">
      <alignment horizontal="center" vertical="center"/>
    </xf>
    <xf numFmtId="9" fontId="7" fillId="0" borderId="14" xfId="0" applyNumberFormat="1" applyFont="1" applyBorder="1" applyAlignment="1">
      <alignment horizontal="center" vertical="center" wrapText="1"/>
    </xf>
    <xf numFmtId="0" fontId="7" fillId="0" borderId="14" xfId="0" applyFont="1" applyBorder="1" applyAlignment="1">
      <alignment horizontal="justify" vertical="center" wrapText="1"/>
    </xf>
    <xf numFmtId="0" fontId="7" fillId="0" borderId="20" xfId="0" applyFont="1" applyBorder="1" applyAlignment="1">
      <alignment horizontal="justify" vertical="center" wrapText="1"/>
    </xf>
    <xf numFmtId="0" fontId="7" fillId="0" borderId="60" xfId="0" applyFont="1" applyBorder="1" applyAlignment="1">
      <alignment horizontal="center" vertical="center"/>
    </xf>
    <xf numFmtId="0" fontId="7" fillId="0" borderId="60" xfId="0" applyFont="1" applyBorder="1" applyAlignment="1">
      <alignment horizontal="center" vertical="center" wrapText="1"/>
    </xf>
    <xf numFmtId="164" fontId="7" fillId="0" borderId="60" xfId="0" applyNumberFormat="1" applyFont="1" applyBorder="1" applyAlignment="1">
      <alignment horizontal="center" vertical="center" wrapText="1"/>
    </xf>
    <xf numFmtId="9" fontId="7" fillId="0" borderId="60" xfId="0" applyNumberFormat="1" applyFont="1" applyBorder="1" applyAlignment="1">
      <alignment horizontal="center" vertical="center"/>
    </xf>
    <xf numFmtId="0" fontId="7" fillId="0" borderId="60" xfId="0" applyFont="1" applyBorder="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164" fontId="7" fillId="0" borderId="0" xfId="0" applyNumberFormat="1" applyFont="1" applyAlignment="1">
      <alignment horizontal="center" vertical="center" wrapText="1"/>
    </xf>
    <xf numFmtId="0" fontId="7" fillId="0" borderId="14" xfId="0" applyFont="1" applyBorder="1" applyAlignment="1">
      <alignment vertical="center"/>
    </xf>
    <xf numFmtId="0" fontId="7" fillId="0" borderId="0" xfId="0" applyFont="1" applyAlignment="1">
      <alignment horizontal="center"/>
    </xf>
    <xf numFmtId="0" fontId="7" fillId="0" borderId="0" xfId="0" applyFont="1" applyAlignment="1">
      <alignment horizontal="center" wrapText="1"/>
    </xf>
    <xf numFmtId="0" fontId="7" fillId="0" borderId="0" xfId="0" applyFont="1"/>
    <xf numFmtId="0" fontId="7" fillId="0" borderId="0" xfId="0" applyFont="1" applyAlignment="1">
      <alignment vertical="top"/>
    </xf>
    <xf numFmtId="0" fontId="9" fillId="6" borderId="27" xfId="0" applyFont="1" applyFill="1" applyBorder="1" applyAlignment="1">
      <alignment vertical="center"/>
    </xf>
    <xf numFmtId="0" fontId="9" fillId="6" borderId="10" xfId="0" applyFont="1" applyFill="1" applyBorder="1" applyAlignment="1">
      <alignment vertical="center"/>
    </xf>
    <xf numFmtId="0" fontId="9" fillId="6" borderId="28" xfId="0" applyFont="1" applyFill="1" applyBorder="1" applyAlignment="1">
      <alignment vertical="center"/>
    </xf>
    <xf numFmtId="0" fontId="9" fillId="9" borderId="27" xfId="0" applyFont="1" applyFill="1" applyBorder="1" applyAlignment="1">
      <alignment vertical="center"/>
    </xf>
    <xf numFmtId="0" fontId="9" fillId="9" borderId="10" xfId="0" applyFont="1" applyFill="1" applyBorder="1" applyAlignment="1">
      <alignment vertical="center"/>
    </xf>
    <xf numFmtId="0" fontId="9" fillId="9" borderId="28" xfId="0" applyFont="1" applyFill="1" applyBorder="1" applyAlignment="1">
      <alignment vertical="center"/>
    </xf>
    <xf numFmtId="0" fontId="9" fillId="10" borderId="27" xfId="0" applyFont="1" applyFill="1" applyBorder="1" applyAlignment="1">
      <alignment vertical="center"/>
    </xf>
    <xf numFmtId="0" fontId="9" fillId="10" borderId="10" xfId="0" applyFont="1" applyFill="1" applyBorder="1" applyAlignment="1">
      <alignment vertical="center"/>
    </xf>
    <xf numFmtId="0" fontId="9" fillId="10" borderId="28" xfId="0" applyFont="1" applyFill="1" applyBorder="1" applyAlignment="1">
      <alignment vertical="center"/>
    </xf>
    <xf numFmtId="0" fontId="9" fillId="11" borderId="29" xfId="0" applyFont="1" applyFill="1" applyBorder="1" applyAlignment="1">
      <alignment vertical="center"/>
    </xf>
    <xf numFmtId="0" fontId="9" fillId="11" borderId="30" xfId="0" applyFont="1" applyFill="1" applyBorder="1" applyAlignment="1">
      <alignment vertical="center"/>
    </xf>
    <xf numFmtId="0" fontId="9" fillId="11" borderId="31" xfId="0" applyFont="1" applyFill="1" applyBorder="1" applyAlignment="1">
      <alignment vertical="center"/>
    </xf>
    <xf numFmtId="0" fontId="10" fillId="2" borderId="10" xfId="0" applyFont="1" applyFill="1" applyBorder="1" applyAlignment="1">
      <alignment vertical="center"/>
    </xf>
    <xf numFmtId="0" fontId="9" fillId="2" borderId="10" xfId="0" applyFont="1" applyFill="1" applyBorder="1" applyAlignment="1">
      <alignment vertical="center"/>
    </xf>
    <xf numFmtId="9" fontId="10" fillId="0" borderId="0" xfId="0" applyNumberFormat="1" applyFont="1" applyAlignment="1">
      <alignment horizontal="left" vertical="center"/>
    </xf>
    <xf numFmtId="0" fontId="12" fillId="0" borderId="14" xfId="0" applyFont="1" applyBorder="1" applyAlignment="1">
      <alignment horizontal="center" vertical="center"/>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7" fillId="0" borderId="60" xfId="0" applyFont="1" applyBorder="1" applyAlignment="1">
      <alignment horizontal="justify" vertical="center" wrapText="1"/>
    </xf>
    <xf numFmtId="0" fontId="12" fillId="0" borderId="60" xfId="0" applyFont="1" applyBorder="1" applyAlignment="1">
      <alignment horizontal="justify" vertical="center"/>
    </xf>
    <xf numFmtId="0" fontId="12" fillId="0" borderId="0" xfId="0" applyFont="1" applyAlignment="1">
      <alignment horizontal="justify" vertical="center" wrapText="1"/>
    </xf>
    <xf numFmtId="0" fontId="7" fillId="0" borderId="0" xfId="0" applyFont="1" applyAlignment="1">
      <alignment vertical="center"/>
    </xf>
    <xf numFmtId="0" fontId="7" fillId="2" borderId="10" xfId="0" applyFont="1" applyFill="1" applyBorder="1" applyAlignment="1">
      <alignment vertical="center"/>
    </xf>
    <xf numFmtId="0" fontId="10" fillId="2" borderId="14" xfId="0" applyFont="1" applyFill="1" applyBorder="1" applyAlignment="1">
      <alignment vertical="center"/>
    </xf>
    <xf numFmtId="9" fontId="10" fillId="0" borderId="0" xfId="0" applyNumberFormat="1" applyFont="1" applyAlignment="1">
      <alignment horizontal="center" vertical="center"/>
    </xf>
    <xf numFmtId="0" fontId="11" fillId="0" borderId="14" xfId="0" applyFont="1" applyBorder="1" applyAlignment="1">
      <alignment horizontal="justify" vertical="center" wrapText="1"/>
    </xf>
    <xf numFmtId="0" fontId="7" fillId="0" borderId="0" xfId="0" applyFont="1" applyAlignment="1">
      <alignment vertical="center" wrapText="1"/>
    </xf>
    <xf numFmtId="0" fontId="7" fillId="2" borderId="10" xfId="0" applyFont="1" applyFill="1" applyBorder="1" applyAlignment="1">
      <alignment vertical="center" wrapText="1"/>
    </xf>
    <xf numFmtId="0" fontId="7" fillId="0" borderId="0" xfId="0" applyFont="1" applyAlignment="1">
      <alignment wrapText="1"/>
    </xf>
    <xf numFmtId="0" fontId="4" fillId="2" borderId="10" xfId="0" applyFont="1" applyFill="1" applyBorder="1" applyAlignment="1">
      <alignment horizontal="center" wrapText="1"/>
    </xf>
    <xf numFmtId="14" fontId="4" fillId="2" borderId="10" xfId="0" applyNumberFormat="1" applyFont="1" applyFill="1" applyBorder="1" applyAlignment="1">
      <alignment horizontal="center" wrapText="1"/>
    </xf>
    <xf numFmtId="0" fontId="4" fillId="5" borderId="53" xfId="0" applyFont="1" applyFill="1" applyBorder="1" applyAlignment="1">
      <alignment horizontal="center" vertical="center" wrapText="1"/>
    </xf>
    <xf numFmtId="0" fontId="7" fillId="0" borderId="55" xfId="0" applyFont="1" applyBorder="1" applyAlignment="1">
      <alignment horizontal="center" vertical="center"/>
    </xf>
    <xf numFmtId="14" fontId="7" fillId="0" borderId="14" xfId="0" applyNumberFormat="1" applyFont="1" applyBorder="1" applyAlignment="1">
      <alignment horizontal="left" vertical="center" wrapText="1"/>
    </xf>
    <xf numFmtId="14" fontId="7" fillId="6" borderId="60" xfId="0" applyNumberFormat="1" applyFont="1" applyFill="1" applyBorder="1" applyAlignment="1">
      <alignment horizontal="center" vertical="center" wrapText="1"/>
    </xf>
    <xf numFmtId="164" fontId="7" fillId="0" borderId="60" xfId="0" applyNumberFormat="1" applyFont="1" applyBorder="1" applyAlignment="1">
      <alignment vertical="center" wrapText="1"/>
    </xf>
    <xf numFmtId="0" fontId="7" fillId="0" borderId="56"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vertical="center" wrapText="1"/>
    </xf>
    <xf numFmtId="0" fontId="4" fillId="5" borderId="52" xfId="0" applyFont="1" applyFill="1" applyBorder="1" applyAlignment="1">
      <alignment horizontal="center" vertical="center" wrapText="1"/>
    </xf>
    <xf numFmtId="0" fontId="4" fillId="2" borderId="14" xfId="0" applyFont="1" applyFill="1" applyBorder="1" applyAlignment="1">
      <alignment horizontal="center" vertical="center" wrapText="1"/>
    </xf>
    <xf numFmtId="14" fontId="7" fillId="0" borderId="14" xfId="0" applyNumberFormat="1" applyFont="1" applyBorder="1" applyAlignment="1">
      <alignment horizontal="center" vertical="center" wrapText="1"/>
    </xf>
    <xf numFmtId="164" fontId="7" fillId="0" borderId="15" xfId="0" applyNumberFormat="1" applyFont="1" applyBorder="1" applyAlignment="1">
      <alignment vertical="center" wrapText="1"/>
    </xf>
    <xf numFmtId="0" fontId="4" fillId="0" borderId="60" xfId="0" applyFont="1" applyBorder="1" applyAlignment="1">
      <alignment horizontal="center" vertical="center" wrapText="1"/>
    </xf>
    <xf numFmtId="14" fontId="12" fillId="13" borderId="14" xfId="0" applyNumberFormat="1" applyFont="1" applyFill="1" applyBorder="1" applyAlignment="1">
      <alignment horizontal="center" vertical="center" wrapText="1"/>
    </xf>
    <xf numFmtId="14" fontId="12" fillId="14" borderId="14" xfId="0" applyNumberFormat="1" applyFont="1" applyFill="1" applyBorder="1" applyAlignment="1">
      <alignment horizontal="center" vertical="center" wrapText="1"/>
    </xf>
    <xf numFmtId="0" fontId="7" fillId="0" borderId="60" xfId="0" applyFont="1" applyBorder="1"/>
    <xf numFmtId="49" fontId="7" fillId="0" borderId="0" xfId="0" applyNumberFormat="1" applyFont="1"/>
    <xf numFmtId="0" fontId="7" fillId="0" borderId="18" xfId="0" applyFont="1" applyBorder="1" applyAlignment="1">
      <alignment wrapText="1"/>
    </xf>
    <xf numFmtId="0" fontId="7" fillId="2" borderId="10" xfId="0" applyFont="1" applyFill="1" applyBorder="1" applyAlignment="1">
      <alignment vertical="top"/>
    </xf>
    <xf numFmtId="164" fontId="7" fillId="0" borderId="14" xfId="0" applyNumberFormat="1" applyFont="1" applyBorder="1" applyAlignment="1">
      <alignment vertical="center" wrapText="1"/>
    </xf>
    <xf numFmtId="0" fontId="13" fillId="0" borderId="14" xfId="0" applyFont="1" applyBorder="1" applyAlignment="1">
      <alignment vertical="center" wrapText="1"/>
    </xf>
    <xf numFmtId="0" fontId="13" fillId="0" borderId="20" xfId="0" applyFont="1" applyBorder="1" applyAlignment="1">
      <alignment vertical="center" wrapText="1"/>
    </xf>
    <xf numFmtId="9" fontId="7" fillId="0" borderId="60" xfId="0" applyNumberFormat="1" applyFont="1" applyBorder="1" applyAlignment="1">
      <alignment horizontal="center" vertical="center" wrapText="1"/>
    </xf>
    <xf numFmtId="0" fontId="13" fillId="0" borderId="60" xfId="0" applyFont="1" applyBorder="1" applyAlignment="1">
      <alignment horizontal="left" vertical="center" wrapText="1"/>
    </xf>
    <xf numFmtId="14" fontId="7" fillId="0" borderId="0" xfId="0" applyNumberFormat="1" applyFont="1" applyAlignment="1">
      <alignment horizontal="center" vertical="center" wrapText="1"/>
    </xf>
    <xf numFmtId="9" fontId="7" fillId="0" borderId="0" xfId="0" applyNumberFormat="1" applyFont="1" applyAlignment="1">
      <alignment horizontal="center" vertical="center" wrapText="1"/>
    </xf>
    <xf numFmtId="0" fontId="7" fillId="0" borderId="0" xfId="0" applyFont="1" applyAlignment="1">
      <alignment horizontal="left" vertical="center"/>
    </xf>
    <xf numFmtId="0" fontId="9" fillId="6" borderId="15" xfId="0" applyFont="1" applyFill="1" applyBorder="1" applyAlignment="1">
      <alignment vertical="center"/>
    </xf>
    <xf numFmtId="0" fontId="9" fillId="6" borderId="17" xfId="0" applyFont="1" applyFill="1" applyBorder="1" applyAlignment="1">
      <alignment vertical="center"/>
    </xf>
    <xf numFmtId="0" fontId="9" fillId="6" borderId="41" xfId="0" applyFont="1" applyFill="1" applyBorder="1" applyAlignment="1">
      <alignment vertical="center"/>
    </xf>
    <xf numFmtId="0" fontId="9" fillId="9" borderId="15" xfId="0" applyFont="1" applyFill="1" applyBorder="1" applyAlignment="1">
      <alignment vertical="center"/>
    </xf>
    <xf numFmtId="0" fontId="9" fillId="9" borderId="17" xfId="0" applyFont="1" applyFill="1" applyBorder="1" applyAlignment="1">
      <alignment vertical="center"/>
    </xf>
    <xf numFmtId="0" fontId="9" fillId="9" borderId="41" xfId="0" applyFont="1" applyFill="1" applyBorder="1" applyAlignment="1">
      <alignment vertical="center"/>
    </xf>
    <xf numFmtId="0" fontId="9" fillId="10" borderId="15" xfId="0" applyFont="1" applyFill="1" applyBorder="1" applyAlignment="1">
      <alignment vertical="center"/>
    </xf>
    <xf numFmtId="0" fontId="9" fillId="10" borderId="17" xfId="0" applyFont="1" applyFill="1" applyBorder="1" applyAlignment="1">
      <alignment vertical="center"/>
    </xf>
    <xf numFmtId="0" fontId="9" fillId="10" borderId="41" xfId="0" applyFont="1" applyFill="1" applyBorder="1" applyAlignment="1">
      <alignment vertical="center"/>
    </xf>
    <xf numFmtId="0" fontId="9" fillId="11" borderId="15" xfId="0" applyFont="1" applyFill="1" applyBorder="1" applyAlignment="1">
      <alignment vertical="center"/>
    </xf>
    <xf numFmtId="0" fontId="9" fillId="11" borderId="17" xfId="0" applyFont="1" applyFill="1" applyBorder="1" applyAlignment="1">
      <alignment vertical="center"/>
    </xf>
    <xf numFmtId="0" fontId="9" fillId="11" borderId="41" xfId="0" applyFont="1" applyFill="1" applyBorder="1" applyAlignment="1">
      <alignment vertical="center"/>
    </xf>
    <xf numFmtId="49" fontId="14" fillId="0" borderId="14" xfId="0" applyNumberFormat="1" applyFont="1" applyBorder="1" applyAlignment="1">
      <alignment horizontal="center" vertical="center"/>
    </xf>
    <xf numFmtId="9" fontId="7" fillId="15" borderId="14" xfId="0" applyNumberFormat="1" applyFont="1" applyFill="1" applyBorder="1" applyAlignment="1">
      <alignment horizontal="center" vertical="center" wrapText="1"/>
    </xf>
    <xf numFmtId="0" fontId="8" fillId="0" borderId="60" xfId="0" applyFont="1" applyBorder="1" applyAlignment="1">
      <alignment horizontal="justify" vertical="center" wrapText="1"/>
    </xf>
    <xf numFmtId="0" fontId="7" fillId="0" borderId="60" xfId="2" applyFont="1" applyBorder="1" applyAlignment="1">
      <alignment horizontal="justify" vertical="center" wrapText="1"/>
    </xf>
    <xf numFmtId="9" fontId="7" fillId="0" borderId="60" xfId="2" applyNumberFormat="1" applyFont="1" applyBorder="1" applyAlignment="1">
      <alignment horizontal="center" vertical="center" wrapText="1"/>
    </xf>
    <xf numFmtId="9" fontId="7" fillId="0" borderId="60" xfId="2" applyNumberFormat="1" applyFont="1" applyBorder="1" applyAlignment="1">
      <alignment horizontal="center" vertical="center"/>
    </xf>
    <xf numFmtId="164" fontId="7" fillId="0" borderId="60" xfId="2" applyNumberFormat="1" applyFont="1" applyBorder="1" applyAlignment="1">
      <alignment horizontal="center" vertical="center" wrapText="1"/>
    </xf>
    <xf numFmtId="0" fontId="7" fillId="0" borderId="60" xfId="2" applyFont="1" applyBorder="1" applyAlignment="1">
      <alignment horizontal="left" vertical="center" wrapText="1"/>
    </xf>
    <xf numFmtId="9" fontId="7" fillId="2" borderId="60" xfId="2" applyNumberFormat="1" applyFont="1" applyFill="1" applyBorder="1" applyAlignment="1">
      <alignment horizontal="center" vertical="center" wrapText="1"/>
    </xf>
    <xf numFmtId="164" fontId="7" fillId="0" borderId="60" xfId="2" applyNumberFormat="1" applyFont="1" applyBorder="1" applyAlignment="1">
      <alignment vertical="center" wrapText="1"/>
    </xf>
    <xf numFmtId="9" fontId="13" fillId="2" borderId="60" xfId="2" applyNumberFormat="1" applyFont="1" applyFill="1" applyBorder="1" applyAlignment="1">
      <alignment vertical="center" wrapText="1"/>
    </xf>
    <xf numFmtId="0" fontId="9" fillId="2" borderId="10" xfId="0" applyFont="1" applyFill="1" applyBorder="1" applyAlignment="1">
      <alignment horizontal="center" vertical="center"/>
    </xf>
    <xf numFmtId="9" fontId="7" fillId="12" borderId="60" xfId="2" applyNumberFormat="1" applyFont="1" applyFill="1" applyBorder="1" applyAlignment="1">
      <alignment horizontal="center" vertical="center" wrapText="1"/>
    </xf>
    <xf numFmtId="0" fontId="5" fillId="0" borderId="60" xfId="2" applyFont="1" applyBorder="1"/>
    <xf numFmtId="0" fontId="7" fillId="0" borderId="60" xfId="2" applyFont="1" applyBorder="1" applyAlignment="1">
      <alignment vertical="center" wrapText="1"/>
    </xf>
    <xf numFmtId="9" fontId="5" fillId="0" borderId="60" xfId="2" applyNumberFormat="1" applyFont="1" applyBorder="1" applyAlignment="1">
      <alignment horizontal="center" vertical="center"/>
    </xf>
    <xf numFmtId="9" fontId="13" fillId="2" borderId="60" xfId="2" applyNumberFormat="1" applyFont="1" applyFill="1" applyBorder="1" applyAlignment="1">
      <alignment horizontal="left" vertical="center" wrapText="1"/>
    </xf>
    <xf numFmtId="49" fontId="7" fillId="0" borderId="14" xfId="0" applyNumberFormat="1" applyFont="1" applyBorder="1" applyAlignment="1">
      <alignment horizontal="center" vertical="center"/>
    </xf>
    <xf numFmtId="9" fontId="7" fillId="16" borderId="60" xfId="0" applyNumberFormat="1" applyFont="1" applyFill="1" applyBorder="1" applyAlignment="1">
      <alignment horizontal="center" vertical="center" wrapText="1"/>
    </xf>
    <xf numFmtId="49" fontId="7" fillId="0" borderId="60" xfId="0" applyNumberFormat="1" applyFont="1" applyBorder="1" applyAlignment="1">
      <alignment horizontal="center" vertical="center"/>
    </xf>
    <xf numFmtId="14" fontId="7" fillId="0" borderId="60" xfId="0" applyNumberFormat="1" applyFont="1" applyBorder="1" applyAlignment="1">
      <alignment horizontal="center" vertical="center" wrapText="1"/>
    </xf>
    <xf numFmtId="9" fontId="7" fillId="2" borderId="14" xfId="0" applyNumberFormat="1" applyFont="1" applyFill="1" applyBorder="1" applyAlignment="1">
      <alignment horizontal="center" vertical="center" wrapText="1"/>
    </xf>
    <xf numFmtId="9" fontId="7" fillId="11" borderId="14" xfId="0" applyNumberFormat="1" applyFont="1" applyFill="1" applyBorder="1" applyAlignment="1">
      <alignment horizontal="center" vertical="center" wrapText="1"/>
    </xf>
    <xf numFmtId="0" fontId="7" fillId="2" borderId="14" xfId="0" applyFont="1" applyFill="1" applyBorder="1" applyAlignment="1">
      <alignment horizontal="center" vertical="center"/>
    </xf>
    <xf numFmtId="14" fontId="7" fillId="0" borderId="14" xfId="0" applyNumberFormat="1" applyFont="1" applyBorder="1" applyAlignment="1">
      <alignment vertical="center" wrapText="1"/>
    </xf>
    <xf numFmtId="0" fontId="13" fillId="2" borderId="10" xfId="0" applyFont="1" applyFill="1" applyBorder="1" applyAlignment="1">
      <alignment vertical="center"/>
    </xf>
    <xf numFmtId="0" fontId="9" fillId="6" borderId="10" xfId="0" applyFont="1" applyFill="1" applyBorder="1" applyAlignment="1">
      <alignment horizontal="center" vertical="center"/>
    </xf>
    <xf numFmtId="0" fontId="9" fillId="9" borderId="10" xfId="0" applyFont="1" applyFill="1" applyBorder="1" applyAlignment="1">
      <alignment horizontal="center" vertical="center"/>
    </xf>
    <xf numFmtId="0" fontId="9" fillId="10" borderId="10" xfId="0" applyFont="1" applyFill="1" applyBorder="1" applyAlignment="1">
      <alignment horizontal="center" vertical="center"/>
    </xf>
    <xf numFmtId="0" fontId="9" fillId="11" borderId="30" xfId="0" applyFont="1" applyFill="1" applyBorder="1" applyAlignment="1">
      <alignment horizontal="center" vertical="center"/>
    </xf>
    <xf numFmtId="0" fontId="14" fillId="0" borderId="14" xfId="0" applyFont="1" applyBorder="1" applyAlignment="1">
      <alignment horizontal="center" vertical="center"/>
    </xf>
    <xf numFmtId="0" fontId="14" fillId="0" borderId="14" xfId="0" applyFont="1" applyBorder="1" applyAlignment="1">
      <alignment vertical="center"/>
    </xf>
    <xf numFmtId="0" fontId="4" fillId="2" borderId="57"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12" fillId="0" borderId="60" xfId="0" applyFont="1" applyBorder="1" applyAlignment="1">
      <alignment horizontal="center" vertical="center"/>
    </xf>
    <xf numFmtId="0" fontId="12" fillId="0" borderId="60" xfId="0" applyFont="1" applyBorder="1" applyAlignment="1">
      <alignment horizontal="center" vertical="center" wrapText="1"/>
    </xf>
    <xf numFmtId="0" fontId="7" fillId="0" borderId="60" xfId="0" applyFont="1" applyBorder="1" applyAlignment="1">
      <alignment horizontal="left" vertical="center"/>
    </xf>
    <xf numFmtId="0" fontId="7" fillId="2" borderId="60" xfId="0" applyFont="1" applyFill="1" applyBorder="1"/>
    <xf numFmtId="0" fontId="7" fillId="2" borderId="60" xfId="0" applyFont="1" applyFill="1" applyBorder="1" applyAlignment="1">
      <alignment vertical="top"/>
    </xf>
    <xf numFmtId="9" fontId="7" fillId="2" borderId="60" xfId="0" applyNumberFormat="1" applyFont="1" applyFill="1" applyBorder="1" applyAlignment="1">
      <alignment horizontal="center" vertical="center"/>
    </xf>
    <xf numFmtId="0" fontId="7" fillId="17" borderId="60" xfId="0" applyFont="1" applyFill="1" applyBorder="1" applyAlignment="1">
      <alignment horizontal="justify" vertical="center" wrapText="1"/>
    </xf>
    <xf numFmtId="9" fontId="7" fillId="17" borderId="14" xfId="0" applyNumberFormat="1" applyFont="1" applyFill="1" applyBorder="1" applyAlignment="1">
      <alignment horizontal="center" vertical="center"/>
    </xf>
    <xf numFmtId="9" fontId="7" fillId="17" borderId="60" xfId="0" applyNumberFormat="1" applyFont="1" applyFill="1" applyBorder="1" applyAlignment="1">
      <alignment horizontal="center" vertical="center"/>
    </xf>
    <xf numFmtId="0" fontId="7" fillId="0" borderId="41" xfId="0" applyFont="1" applyBorder="1" applyAlignment="1">
      <alignment horizontal="center" vertical="center" wrapText="1"/>
    </xf>
    <xf numFmtId="0" fontId="7" fillId="17" borderId="14" xfId="0" applyFont="1" applyFill="1" applyBorder="1" applyAlignment="1">
      <alignment horizontal="left" vertical="center" wrapText="1"/>
    </xf>
    <xf numFmtId="0" fontId="13" fillId="0" borderId="14" xfId="0" applyFont="1" applyBorder="1" applyAlignment="1">
      <alignment horizontal="left" vertical="center" wrapText="1"/>
    </xf>
    <xf numFmtId="0" fontId="7" fillId="0" borderId="20" xfId="0" applyFont="1" applyBorder="1" applyAlignment="1">
      <alignment horizontal="center" vertical="center"/>
    </xf>
    <xf numFmtId="14" fontId="7" fillId="0" borderId="20" xfId="0" applyNumberFormat="1" applyFont="1" applyBorder="1" applyAlignment="1">
      <alignment horizontal="center" vertical="center" wrapText="1"/>
    </xf>
    <xf numFmtId="9" fontId="7" fillId="0" borderId="62" xfId="2" applyNumberFormat="1" applyFont="1" applyBorder="1" applyAlignment="1">
      <alignment horizontal="center" vertical="center" wrapText="1"/>
    </xf>
    <xf numFmtId="9" fontId="7" fillId="2" borderId="62" xfId="2" applyNumberFormat="1" applyFont="1" applyFill="1" applyBorder="1" applyAlignment="1">
      <alignment horizontal="center" vertical="center" wrapText="1"/>
    </xf>
    <xf numFmtId="164" fontId="7" fillId="0" borderId="62" xfId="2" applyNumberFormat="1" applyFont="1" applyBorder="1" applyAlignment="1">
      <alignment horizontal="center" vertical="center" wrapText="1"/>
    </xf>
    <xf numFmtId="9" fontId="7" fillId="2" borderId="60" xfId="1" applyFont="1" applyFill="1" applyBorder="1" applyAlignment="1">
      <alignment horizontal="center" vertical="center" wrapText="1"/>
    </xf>
    <xf numFmtId="0" fontId="11" fillId="0" borderId="60" xfId="2" applyFont="1" applyBorder="1" applyAlignment="1">
      <alignment horizontal="left" vertical="center" wrapText="1"/>
    </xf>
    <xf numFmtId="0" fontId="11" fillId="0" borderId="60" xfId="2" applyFont="1" applyBorder="1" applyAlignment="1">
      <alignment horizontal="justify" vertical="center" wrapText="1"/>
    </xf>
    <xf numFmtId="14" fontId="8" fillId="0" borderId="60" xfId="0" applyNumberFormat="1" applyFont="1" applyBorder="1" applyAlignment="1">
      <alignment horizontal="justify" vertical="center" wrapText="1"/>
    </xf>
    <xf numFmtId="0" fontId="15" fillId="0" borderId="60" xfId="0" applyFont="1" applyBorder="1" applyAlignment="1">
      <alignment horizontal="justify" vertical="center" wrapText="1"/>
    </xf>
    <xf numFmtId="0" fontId="7" fillId="0" borderId="0" xfId="0" applyFont="1" applyAlignment="1">
      <alignment horizontal="justify" vertical="center" wrapText="1"/>
    </xf>
    <xf numFmtId="9" fontId="7" fillId="0" borderId="14" xfId="0" applyNumberFormat="1" applyFont="1" applyBorder="1" applyAlignment="1">
      <alignment horizontal="justify" vertical="center" wrapText="1"/>
    </xf>
    <xf numFmtId="9" fontId="8" fillId="2" borderId="60" xfId="2" applyNumberFormat="1" applyFont="1" applyFill="1" applyBorder="1" applyAlignment="1">
      <alignment vertical="center" wrapText="1"/>
    </xf>
    <xf numFmtId="9" fontId="7" fillId="0" borderId="60" xfId="0" applyNumberFormat="1" applyFont="1" applyFill="1" applyBorder="1" applyAlignment="1">
      <alignment horizontal="center" vertical="center"/>
    </xf>
    <xf numFmtId="9" fontId="7" fillId="0" borderId="60" xfId="0" applyNumberFormat="1" applyFont="1" applyFill="1" applyBorder="1" applyAlignment="1">
      <alignment horizontal="center" vertical="center" wrapText="1"/>
    </xf>
    <xf numFmtId="0" fontId="7" fillId="0" borderId="14" xfId="0" applyFont="1" applyFill="1" applyBorder="1" applyAlignment="1">
      <alignment horizontal="justify" vertical="center" wrapText="1"/>
    </xf>
    <xf numFmtId="9" fontId="7" fillId="0" borderId="14" xfId="1" applyNumberFormat="1" applyFont="1" applyFill="1" applyBorder="1" applyAlignment="1">
      <alignment horizontal="center" vertical="center"/>
    </xf>
    <xf numFmtId="9" fontId="7" fillId="0" borderId="14" xfId="1" applyNumberFormat="1" applyFont="1" applyBorder="1" applyAlignment="1">
      <alignment horizontal="center" vertical="center"/>
    </xf>
    <xf numFmtId="9" fontId="7" fillId="0" borderId="14" xfId="0" applyNumberFormat="1" applyFont="1" applyFill="1" applyBorder="1" applyAlignment="1">
      <alignment horizontal="center" vertical="center"/>
    </xf>
    <xf numFmtId="0" fontId="7" fillId="2" borderId="14" xfId="0" applyFont="1" applyFill="1" applyBorder="1" applyAlignment="1">
      <alignment horizontal="justify" vertical="center" wrapText="1"/>
    </xf>
    <xf numFmtId="0" fontId="7" fillId="18" borderId="60" xfId="0" applyFont="1" applyFill="1" applyBorder="1" applyAlignment="1">
      <alignment horizontal="center" vertical="center" wrapText="1"/>
    </xf>
    <xf numFmtId="0" fontId="17" fillId="0" borderId="60" xfId="0" applyFont="1" applyBorder="1" applyAlignment="1">
      <alignment horizontal="justify" vertical="center" wrapText="1"/>
    </xf>
    <xf numFmtId="0" fontId="7" fillId="0" borderId="20" xfId="0" applyFont="1" applyBorder="1" applyAlignment="1">
      <alignment horizontal="justify" vertical="center" wrapText="1"/>
    </xf>
    <xf numFmtId="0" fontId="11" fillId="0" borderId="60" xfId="0" applyFont="1" applyBorder="1" applyAlignment="1">
      <alignment horizontal="justify" vertical="center" wrapText="1"/>
    </xf>
    <xf numFmtId="0" fontId="7" fillId="19" borderId="14" xfId="0" applyFont="1" applyFill="1" applyBorder="1" applyAlignment="1">
      <alignment horizontal="justify" vertical="center" wrapText="1"/>
    </xf>
    <xf numFmtId="0" fontId="7" fillId="19" borderId="0" xfId="0" applyFont="1" applyFill="1"/>
    <xf numFmtId="0" fontId="8" fillId="0" borderId="14" xfId="0" applyFont="1" applyFill="1" applyBorder="1" applyAlignment="1">
      <alignment horizontal="justify" vertical="center" wrapText="1"/>
    </xf>
    <xf numFmtId="0" fontId="7" fillId="2" borderId="10" xfId="0" applyFont="1" applyFill="1" applyBorder="1" applyAlignment="1">
      <alignment horizontal="justify" vertical="center" wrapText="1"/>
    </xf>
    <xf numFmtId="9" fontId="7" fillId="20" borderId="14" xfId="0" applyNumberFormat="1" applyFont="1" applyFill="1" applyBorder="1" applyAlignment="1">
      <alignment horizontal="center" vertical="center" wrapText="1"/>
    </xf>
    <xf numFmtId="0" fontId="14" fillId="0" borderId="14" xfId="0" applyFont="1" applyBorder="1" applyAlignment="1">
      <alignment horizontal="justify" vertical="center" wrapText="1"/>
    </xf>
    <xf numFmtId="0" fontId="7" fillId="0" borderId="19" xfId="0" applyFont="1" applyBorder="1" applyAlignment="1">
      <alignment horizontal="justify" vertical="center" wrapText="1"/>
    </xf>
    <xf numFmtId="0" fontId="7" fillId="0" borderId="19" xfId="0" applyFont="1" applyBorder="1" applyAlignment="1">
      <alignment horizontal="center" vertical="center"/>
    </xf>
    <xf numFmtId="0" fontId="7" fillId="0" borderId="19" xfId="0" applyFont="1" applyBorder="1" applyAlignment="1">
      <alignment horizontal="center" vertical="center" wrapText="1"/>
    </xf>
    <xf numFmtId="14" fontId="7" fillId="0" borderId="19" xfId="0" applyNumberFormat="1" applyFont="1" applyBorder="1" applyAlignment="1">
      <alignment horizontal="center" vertical="center" wrapText="1"/>
    </xf>
    <xf numFmtId="9" fontId="7" fillId="0" borderId="19" xfId="0" applyNumberFormat="1" applyFont="1" applyBorder="1" applyAlignment="1">
      <alignment horizontal="center" vertical="center"/>
    </xf>
    <xf numFmtId="9" fontId="7" fillId="0" borderId="19" xfId="0" applyNumberFormat="1" applyFont="1" applyBorder="1" applyAlignment="1">
      <alignment horizontal="center" vertical="center" wrapText="1"/>
    </xf>
    <xf numFmtId="9" fontId="7" fillId="0" borderId="19" xfId="0" applyNumberFormat="1" applyFont="1" applyBorder="1" applyAlignment="1">
      <alignment horizontal="justify" vertical="center" wrapText="1"/>
    </xf>
    <xf numFmtId="14" fontId="7" fillId="19" borderId="14" xfId="0" applyNumberFormat="1" applyFont="1" applyFill="1" applyBorder="1" applyAlignment="1">
      <alignment horizontal="center" vertical="center" wrapText="1"/>
    </xf>
    <xf numFmtId="0" fontId="17" fillId="0" borderId="60" xfId="0" applyFont="1" applyFill="1" applyBorder="1" applyAlignment="1">
      <alignment horizontal="justify" vertical="center" wrapText="1"/>
    </xf>
    <xf numFmtId="0" fontId="7" fillId="0" borderId="60" xfId="0" applyFont="1" applyFill="1" applyBorder="1" applyAlignment="1">
      <alignment horizontal="justify" vertical="center"/>
    </xf>
    <xf numFmtId="14" fontId="7" fillId="0" borderId="14" xfId="0" applyNumberFormat="1" applyFont="1" applyFill="1" applyBorder="1" applyAlignment="1">
      <alignment horizontal="center" vertical="center" wrapText="1"/>
    </xf>
    <xf numFmtId="15" fontId="7" fillId="0" borderId="60" xfId="0" applyNumberFormat="1" applyFont="1" applyBorder="1" applyAlignment="1">
      <alignment horizontal="center" vertical="center" wrapText="1"/>
    </xf>
    <xf numFmtId="14" fontId="7" fillId="21" borderId="60" xfId="0" applyNumberFormat="1" applyFont="1" applyFill="1" applyBorder="1" applyAlignment="1">
      <alignment horizontal="center" vertical="center" wrapText="1"/>
    </xf>
    <xf numFmtId="0" fontId="4" fillId="2" borderId="19" xfId="0" applyFont="1" applyFill="1" applyBorder="1" applyAlignment="1">
      <alignment horizontal="center" vertical="center" wrapText="1"/>
    </xf>
    <xf numFmtId="164" fontId="7" fillId="0" borderId="35" xfId="0" applyNumberFormat="1" applyFont="1" applyBorder="1" applyAlignment="1">
      <alignment vertical="center" wrapText="1"/>
    </xf>
    <xf numFmtId="0" fontId="7" fillId="0" borderId="67" xfId="0" applyFont="1" applyBorder="1" applyAlignment="1">
      <alignment vertical="top"/>
    </xf>
    <xf numFmtId="0" fontId="7" fillId="0" borderId="62" xfId="2" applyFont="1" applyBorder="1" applyAlignment="1">
      <alignment horizontal="justify" vertical="center" wrapText="1"/>
    </xf>
    <xf numFmtId="9" fontId="7" fillId="0" borderId="60" xfId="0" applyNumberFormat="1" applyFont="1" applyBorder="1" applyAlignment="1">
      <alignment horizontal="center" vertical="center" wrapText="1"/>
    </xf>
    <xf numFmtId="0" fontId="7" fillId="19" borderId="60" xfId="0" applyFont="1" applyFill="1" applyBorder="1" applyAlignment="1">
      <alignment horizontal="center" vertical="center" wrapText="1"/>
    </xf>
    <xf numFmtId="9" fontId="7" fillId="0" borderId="60" xfId="0" applyNumberFormat="1" applyFont="1" applyBorder="1" applyAlignment="1">
      <alignment horizontal="center" vertical="center" wrapText="1"/>
    </xf>
    <xf numFmtId="9" fontId="7" fillId="0" borderId="60" xfId="0" applyNumberFormat="1" applyFont="1" applyBorder="1" applyAlignment="1">
      <alignment horizontal="center" vertical="center" wrapText="1"/>
    </xf>
    <xf numFmtId="9" fontId="7" fillId="0" borderId="60" xfId="0" applyNumberFormat="1" applyFont="1" applyBorder="1" applyAlignment="1">
      <alignment horizontal="center" vertical="center" wrapText="1"/>
    </xf>
    <xf numFmtId="0" fontId="8" fillId="19" borderId="60" xfId="0" applyFont="1" applyFill="1" applyBorder="1" applyAlignment="1">
      <alignment horizontal="justify" vertical="center" wrapText="1"/>
    </xf>
    <xf numFmtId="0" fontId="7" fillId="19" borderId="60" xfId="0" applyFont="1" applyFill="1" applyBorder="1" applyAlignment="1">
      <alignment horizontal="justify" vertical="center" wrapText="1"/>
    </xf>
    <xf numFmtId="0" fontId="7" fillId="19" borderId="0" xfId="0" applyFont="1" applyFill="1" applyAlignment="1">
      <alignment horizontal="center" vertical="center" wrapText="1"/>
    </xf>
    <xf numFmtId="0" fontId="7" fillId="19" borderId="0" xfId="0" applyFont="1" applyFill="1" applyAlignment="1">
      <alignment horizontal="center" wrapText="1"/>
    </xf>
    <xf numFmtId="0" fontId="7" fillId="19" borderId="0" xfId="0" applyFont="1" applyFill="1" applyAlignment="1">
      <alignment vertical="top"/>
    </xf>
    <xf numFmtId="0" fontId="15" fillId="19" borderId="60" xfId="0" applyFont="1" applyFill="1" applyBorder="1" applyAlignment="1">
      <alignment horizontal="justify" vertical="center" wrapText="1"/>
    </xf>
    <xf numFmtId="0" fontId="8" fillId="19" borderId="14" xfId="0" applyFont="1" applyFill="1" applyBorder="1" applyAlignment="1">
      <alignment horizontal="justify" vertical="center" wrapText="1"/>
    </xf>
    <xf numFmtId="9" fontId="10" fillId="0" borderId="21" xfId="0" applyNumberFormat="1" applyFont="1" applyBorder="1" applyAlignment="1">
      <alignment horizontal="left" vertical="center"/>
    </xf>
    <xf numFmtId="0" fontId="8" fillId="0" borderId="22" xfId="0" applyFont="1" applyBorder="1"/>
    <xf numFmtId="0" fontId="8" fillId="0" borderId="23" xfId="0" applyFont="1" applyBorder="1"/>
    <xf numFmtId="0" fontId="4" fillId="3" borderId="11" xfId="0" applyFont="1" applyFill="1" applyBorder="1" applyAlignment="1">
      <alignment horizontal="center" vertical="center" wrapText="1"/>
    </xf>
    <xf numFmtId="0" fontId="8" fillId="0" borderId="5" xfId="0" applyFont="1" applyBorder="1"/>
    <xf numFmtId="0" fontId="8" fillId="0" borderId="12" xfId="0" applyFont="1" applyBorder="1"/>
    <xf numFmtId="0" fontId="4" fillId="3" borderId="2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9" fillId="7" borderId="21" xfId="0" applyFont="1" applyFill="1" applyBorder="1" applyAlignment="1">
      <alignment horizontal="center" vertical="center"/>
    </xf>
    <xf numFmtId="0" fontId="9" fillId="8" borderId="24" xfId="0" applyFont="1" applyFill="1" applyBorder="1" applyAlignment="1">
      <alignment horizontal="center" vertical="center"/>
    </xf>
    <xf numFmtId="0" fontId="8" fillId="0" borderId="25" xfId="0" applyFont="1" applyBorder="1"/>
    <xf numFmtId="0" fontId="8" fillId="0" borderId="26" xfId="0" applyFont="1" applyBorder="1"/>
    <xf numFmtId="0" fontId="9" fillId="8" borderId="21" xfId="0" applyFont="1" applyFill="1" applyBorder="1" applyAlignment="1">
      <alignment horizontal="center" vertical="center"/>
    </xf>
    <xf numFmtId="0" fontId="4" fillId="5" borderId="20" xfId="0" applyFont="1" applyFill="1" applyBorder="1" applyAlignment="1">
      <alignment horizontal="center" vertical="center" wrapText="1"/>
    </xf>
    <xf numFmtId="0" fontId="4" fillId="5" borderId="51" xfId="0" applyFont="1" applyFill="1" applyBorder="1" applyAlignment="1">
      <alignment horizontal="center" vertical="center" wrapText="1"/>
    </xf>
    <xf numFmtId="0" fontId="4" fillId="2" borderId="1" xfId="0" applyFont="1" applyFill="1" applyBorder="1" applyAlignment="1">
      <alignment horizontal="center" vertical="center"/>
    </xf>
    <xf numFmtId="0" fontId="8" fillId="0" borderId="2" xfId="0" applyFont="1" applyBorder="1"/>
    <xf numFmtId="0" fontId="8" fillId="0" borderId="3" xfId="0" applyFont="1" applyBorder="1"/>
    <xf numFmtId="0" fontId="4" fillId="2" borderId="4" xfId="0" applyFont="1" applyFill="1" applyBorder="1" applyAlignment="1">
      <alignment horizontal="center" vertical="center" wrapText="1"/>
    </xf>
    <xf numFmtId="0" fontId="8" fillId="0" borderId="6" xfId="0" applyFont="1" applyBorder="1"/>
    <xf numFmtId="0" fontId="4" fillId="2" borderId="7" xfId="0" applyFont="1" applyFill="1" applyBorder="1" applyAlignment="1">
      <alignment horizontal="center" vertical="center" wrapText="1"/>
    </xf>
    <xf numFmtId="0" fontId="8" fillId="0" borderId="8" xfId="0" applyFont="1" applyBorder="1"/>
    <xf numFmtId="0" fontId="8" fillId="0" borderId="9" xfId="0" applyFont="1" applyBorder="1"/>
    <xf numFmtId="0" fontId="4" fillId="2" borderId="11" xfId="0" applyFont="1" applyFill="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left" vertical="center" wrapText="1"/>
    </xf>
    <xf numFmtId="0" fontId="4" fillId="5" borderId="11"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9" fillId="9" borderId="57" xfId="0" applyFont="1" applyFill="1" applyBorder="1" applyAlignment="1">
      <alignment horizontal="center" vertical="center" wrapText="1"/>
    </xf>
    <xf numFmtId="0" fontId="9" fillId="9" borderId="28"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9" fillId="10" borderId="57" xfId="0" applyFont="1" applyFill="1" applyBorder="1" applyAlignment="1">
      <alignment horizontal="center" vertical="center" wrapText="1"/>
    </xf>
    <xf numFmtId="0" fontId="9" fillId="10" borderId="28"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11" borderId="57" xfId="0" applyFont="1" applyFill="1" applyBorder="1" applyAlignment="1">
      <alignment horizontal="center" vertical="center" wrapText="1"/>
    </xf>
    <xf numFmtId="0" fontId="9" fillId="11" borderId="28" xfId="0" applyFont="1" applyFill="1" applyBorder="1" applyAlignment="1">
      <alignment horizontal="center" vertical="center" wrapText="1"/>
    </xf>
    <xf numFmtId="9" fontId="10" fillId="0" borderId="21" xfId="0" applyNumberFormat="1" applyFont="1" applyBorder="1" applyAlignment="1">
      <alignment horizontal="left" vertical="center" wrapText="1"/>
    </xf>
    <xf numFmtId="0" fontId="8" fillId="0" borderId="22" xfId="0" applyFont="1" applyBorder="1" applyAlignment="1">
      <alignment wrapText="1"/>
    </xf>
    <xf numFmtId="0" fontId="8" fillId="0" borderId="23" xfId="0" applyFont="1" applyBorder="1" applyAlignment="1">
      <alignment wrapText="1"/>
    </xf>
    <xf numFmtId="0" fontId="4" fillId="3" borderId="19"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57"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8" fillId="0" borderId="39" xfId="0" applyFont="1" applyBorder="1"/>
    <xf numFmtId="0" fontId="8" fillId="0" borderId="40" xfId="0" applyFont="1" applyBorder="1"/>
    <xf numFmtId="0" fontId="4" fillId="5" borderId="42" xfId="0" applyFont="1" applyFill="1" applyBorder="1" applyAlignment="1">
      <alignment horizontal="center" vertical="center" wrapText="1"/>
    </xf>
    <xf numFmtId="0" fontId="8" fillId="0" borderId="43" xfId="0" applyFont="1" applyBorder="1"/>
    <xf numFmtId="0" fontId="4" fillId="5" borderId="44" xfId="0" applyFont="1" applyFill="1" applyBorder="1" applyAlignment="1">
      <alignment horizontal="center" vertical="center" wrapText="1"/>
    </xf>
    <xf numFmtId="0" fontId="4" fillId="5" borderId="49"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5" borderId="61"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8" fillId="0" borderId="36" xfId="0" applyFont="1" applyBorder="1"/>
    <xf numFmtId="0" fontId="8" fillId="0" borderId="37" xfId="0" applyFont="1" applyBorder="1"/>
    <xf numFmtId="0" fontId="4" fillId="2" borderId="32" xfId="0" applyFont="1" applyFill="1" applyBorder="1" applyAlignment="1">
      <alignment horizontal="center" vertical="center" wrapText="1"/>
    </xf>
    <xf numFmtId="0" fontId="8" fillId="0" borderId="33" xfId="0" applyFont="1" applyBorder="1"/>
    <xf numFmtId="0" fontId="8" fillId="0" borderId="34" xfId="0" applyFont="1" applyBorder="1"/>
    <xf numFmtId="14" fontId="4" fillId="3" borderId="20" xfId="0" applyNumberFormat="1" applyFont="1" applyFill="1" applyBorder="1" applyAlignment="1">
      <alignment horizontal="center" vertical="center" wrapText="1"/>
    </xf>
    <xf numFmtId="14" fontId="4" fillId="3" borderId="19" xfId="0" applyNumberFormat="1" applyFont="1" applyFill="1" applyBorder="1" applyAlignment="1">
      <alignment horizontal="center" vertical="center" wrapText="1"/>
    </xf>
    <xf numFmtId="0" fontId="4" fillId="5" borderId="50"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8" fillId="0" borderId="60" xfId="0" applyFont="1" applyBorder="1" applyAlignment="1">
      <alignment horizontal="center" vertical="center" wrapText="1"/>
    </xf>
    <xf numFmtId="164" fontId="7" fillId="0" borderId="65" xfId="0" applyNumberFormat="1" applyFont="1" applyBorder="1" applyAlignment="1">
      <alignment horizontal="center" vertical="center" wrapText="1"/>
    </xf>
    <xf numFmtId="164" fontId="7" fillId="0" borderId="72" xfId="0" applyNumberFormat="1" applyFont="1" applyBorder="1" applyAlignment="1">
      <alignment horizontal="center" vertical="center" wrapText="1"/>
    </xf>
    <xf numFmtId="0" fontId="8" fillId="0" borderId="62" xfId="0" applyFont="1" applyBorder="1" applyAlignment="1">
      <alignment horizontal="center" vertical="center" wrapText="1"/>
    </xf>
    <xf numFmtId="0" fontId="8" fillId="0" borderId="69" xfId="0" applyFont="1" applyBorder="1" applyAlignment="1">
      <alignment horizontal="center" vertical="center" wrapText="1"/>
    </xf>
    <xf numFmtId="0" fontId="7" fillId="0" borderId="60" xfId="0" applyFont="1" applyBorder="1" applyAlignment="1">
      <alignment horizontal="center" vertical="center"/>
    </xf>
    <xf numFmtId="0" fontId="4" fillId="2" borderId="60" xfId="0" applyFont="1" applyFill="1" applyBorder="1" applyAlignment="1">
      <alignment horizontal="center" vertical="center" wrapText="1"/>
    </xf>
    <xf numFmtId="0" fontId="7" fillId="0" borderId="60" xfId="0" applyFont="1" applyBorder="1" applyAlignment="1">
      <alignment horizontal="center" vertical="center" wrapText="1"/>
    </xf>
    <xf numFmtId="14" fontId="7" fillId="0" borderId="60" xfId="0" applyNumberFormat="1" applyFont="1" applyBorder="1" applyAlignment="1">
      <alignment horizontal="center" vertical="center" wrapText="1"/>
    </xf>
    <xf numFmtId="9" fontId="7" fillId="0" borderId="60" xfId="0" applyNumberFormat="1" applyFont="1" applyBorder="1" applyAlignment="1">
      <alignment horizontal="center" vertical="center" wrapText="1"/>
    </xf>
    <xf numFmtId="9" fontId="7" fillId="0" borderId="60" xfId="0" applyNumberFormat="1" applyFont="1" applyBorder="1" applyAlignment="1">
      <alignment horizontal="center" vertical="center"/>
    </xf>
    <xf numFmtId="164" fontId="7" fillId="0" borderId="60" xfId="0" applyNumberFormat="1" applyFont="1" applyBorder="1" applyAlignment="1">
      <alignment horizontal="center" vertical="center" wrapText="1"/>
    </xf>
    <xf numFmtId="9" fontId="7" fillId="0" borderId="20" xfId="0" applyNumberFormat="1" applyFont="1" applyBorder="1" applyAlignment="1">
      <alignment horizontal="center" vertical="center"/>
    </xf>
    <xf numFmtId="9" fontId="7" fillId="0" borderId="19" xfId="0" applyNumberFormat="1" applyFont="1" applyBorder="1" applyAlignment="1">
      <alignment horizontal="center" vertical="center"/>
    </xf>
    <xf numFmtId="164" fontId="7" fillId="0" borderId="66" xfId="0" applyNumberFormat="1" applyFont="1" applyBorder="1" applyAlignment="1">
      <alignment horizontal="center" vertical="center" wrapText="1"/>
    </xf>
    <xf numFmtId="0" fontId="8" fillId="0" borderId="62" xfId="0" applyFont="1" applyBorder="1" applyAlignment="1">
      <alignment horizontal="justify" vertical="center" wrapText="1"/>
    </xf>
    <xf numFmtId="0" fontId="8" fillId="0" borderId="67" xfId="0" applyFont="1" applyBorder="1" applyAlignment="1">
      <alignment horizontal="justify" vertical="center" wrapText="1"/>
    </xf>
    <xf numFmtId="0" fontId="7" fillId="0" borderId="20" xfId="0" applyFont="1" applyBorder="1" applyAlignment="1">
      <alignment horizontal="center" vertical="center"/>
    </xf>
    <xf numFmtId="0" fontId="7" fillId="0" borderId="51" xfId="0" applyFont="1" applyBorder="1" applyAlignment="1">
      <alignment horizontal="center" vertical="center"/>
    </xf>
    <xf numFmtId="0" fontId="4" fillId="2" borderId="2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51" xfId="0" applyFont="1" applyBorder="1" applyAlignment="1">
      <alignment horizontal="center" vertical="center" wrapText="1"/>
    </xf>
    <xf numFmtId="14" fontId="7" fillId="0" borderId="20" xfId="0" applyNumberFormat="1" applyFont="1" applyBorder="1" applyAlignment="1">
      <alignment horizontal="center" vertical="center" wrapText="1"/>
    </xf>
    <xf numFmtId="14" fontId="7" fillId="0" borderId="51" xfId="0" applyNumberFormat="1" applyFont="1" applyBorder="1" applyAlignment="1">
      <alignment horizontal="center" vertical="center" wrapText="1"/>
    </xf>
    <xf numFmtId="14" fontId="7" fillId="0" borderId="65" xfId="0" applyNumberFormat="1" applyFont="1" applyBorder="1" applyAlignment="1">
      <alignment horizontal="center" vertical="center" wrapText="1"/>
    </xf>
    <xf numFmtId="14" fontId="7" fillId="0" borderId="72" xfId="0" applyNumberFormat="1" applyFont="1" applyBorder="1" applyAlignment="1">
      <alignment horizontal="center" vertical="center" wrapText="1"/>
    </xf>
    <xf numFmtId="0" fontId="12" fillId="0" borderId="70" xfId="0" applyFont="1" applyBorder="1" applyAlignment="1">
      <alignment horizontal="center" vertical="center" wrapText="1"/>
    </xf>
    <xf numFmtId="0" fontId="12" fillId="0" borderId="73" xfId="0" applyFont="1" applyBorder="1" applyAlignment="1">
      <alignment horizontal="center" vertical="center" wrapText="1"/>
    </xf>
    <xf numFmtId="9" fontId="7" fillId="0" borderId="20" xfId="0" applyNumberFormat="1" applyFont="1" applyBorder="1" applyAlignment="1">
      <alignment horizontal="center" vertical="center" wrapText="1"/>
    </xf>
    <xf numFmtId="9" fontId="7" fillId="0" borderId="51" xfId="0" applyNumberFormat="1" applyFont="1" applyBorder="1" applyAlignment="1">
      <alignment horizontal="center" vertical="center" wrapText="1"/>
    </xf>
    <xf numFmtId="9" fontId="7" fillId="0" borderId="51" xfId="0" applyNumberFormat="1" applyFont="1" applyBorder="1" applyAlignment="1">
      <alignment horizontal="center" vertical="center"/>
    </xf>
    <xf numFmtId="0" fontId="7" fillId="0" borderId="19" xfId="0" applyFont="1" applyBorder="1" applyAlignment="1">
      <alignment horizontal="center" vertical="center" wrapText="1"/>
    </xf>
    <xf numFmtId="14" fontId="7" fillId="0" borderId="19" xfId="0" applyNumberFormat="1" applyFont="1" applyBorder="1" applyAlignment="1">
      <alignment horizontal="center" vertical="center" wrapText="1"/>
    </xf>
    <xf numFmtId="14" fontId="7" fillId="0" borderId="66" xfId="0" applyNumberFormat="1" applyFont="1" applyBorder="1" applyAlignment="1">
      <alignment horizontal="center" vertical="center" wrapText="1"/>
    </xf>
    <xf numFmtId="0" fontId="7" fillId="0" borderId="70" xfId="0" applyFont="1" applyBorder="1" applyAlignment="1">
      <alignment horizontal="justify" vertical="center" wrapText="1"/>
    </xf>
    <xf numFmtId="0" fontId="7" fillId="0" borderId="71" xfId="0" applyFont="1" applyBorder="1" applyAlignment="1">
      <alignment horizontal="justify" vertical="center" wrapText="1"/>
    </xf>
    <xf numFmtId="9" fontId="7" fillId="0" borderId="19" xfId="0" applyNumberFormat="1" applyFont="1" applyBorder="1" applyAlignment="1">
      <alignment horizontal="center" vertical="center" wrapText="1"/>
    </xf>
    <xf numFmtId="49" fontId="4" fillId="3" borderId="20" xfId="0" applyNumberFormat="1" applyFont="1" applyFill="1" applyBorder="1" applyAlignment="1">
      <alignment horizontal="center" vertical="center" wrapText="1"/>
    </xf>
    <xf numFmtId="49" fontId="4" fillId="3" borderId="19" xfId="0" applyNumberFormat="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2" borderId="19" xfId="0" applyFont="1" applyFill="1" applyBorder="1" applyAlignment="1">
      <alignment horizontal="center" vertical="center" wrapText="1"/>
    </xf>
    <xf numFmtId="0" fontId="7" fillId="0" borderId="20" xfId="0" applyFont="1" applyBorder="1" applyAlignment="1">
      <alignment horizontal="justify" vertical="center" wrapText="1"/>
    </xf>
    <xf numFmtId="0" fontId="7" fillId="0" borderId="51" xfId="0" applyFont="1" applyBorder="1" applyAlignment="1">
      <alignment horizontal="justify" vertical="center" wrapText="1"/>
    </xf>
    <xf numFmtId="0" fontId="7" fillId="0" borderId="19" xfId="0" applyFont="1" applyBorder="1" applyAlignment="1">
      <alignment horizontal="justify" vertical="center" wrapText="1"/>
    </xf>
    <xf numFmtId="0" fontId="7" fillId="0" borderId="19" xfId="0" applyFont="1" applyBorder="1" applyAlignment="1">
      <alignment horizontal="center" vertical="center"/>
    </xf>
    <xf numFmtId="9" fontId="10" fillId="0" borderId="11" xfId="0" applyNumberFormat="1" applyFont="1" applyBorder="1" applyAlignment="1">
      <alignment horizontal="left" vertical="center"/>
    </xf>
    <xf numFmtId="0" fontId="5" fillId="0" borderId="5" xfId="0" applyFont="1" applyBorder="1"/>
    <xf numFmtId="0" fontId="5" fillId="0" borderId="12" xfId="0" applyFont="1" applyBorder="1"/>
    <xf numFmtId="0" fontId="9" fillId="7" borderId="11" xfId="0" applyFont="1" applyFill="1" applyBorder="1" applyAlignment="1">
      <alignment horizontal="center" vertical="center"/>
    </xf>
    <xf numFmtId="0" fontId="5" fillId="0" borderId="25" xfId="0" applyFont="1" applyBorder="1"/>
    <xf numFmtId="0" fontId="5" fillId="0" borderId="57" xfId="0" applyFont="1" applyBorder="1"/>
    <xf numFmtId="0" fontId="9" fillId="8" borderId="11" xfId="0" applyFont="1" applyFill="1" applyBorder="1" applyAlignment="1">
      <alignment horizontal="center" vertical="center"/>
    </xf>
    <xf numFmtId="164" fontId="7" fillId="0" borderId="20" xfId="0" applyNumberFormat="1" applyFont="1" applyBorder="1" applyAlignment="1">
      <alignment horizontal="center" vertical="center" wrapText="1"/>
    </xf>
    <xf numFmtId="164" fontId="7" fillId="0" borderId="19" xfId="0" applyNumberFormat="1" applyFont="1" applyBorder="1" applyAlignment="1">
      <alignment horizontal="center" vertical="center" wrapText="1"/>
    </xf>
    <xf numFmtId="164" fontId="8" fillId="0" borderId="51" xfId="0" applyNumberFormat="1" applyFont="1" applyBorder="1" applyAlignment="1">
      <alignment horizontal="center" vertical="center" wrapText="1"/>
    </xf>
    <xf numFmtId="164" fontId="8" fillId="0" borderId="19" xfId="0" applyNumberFormat="1" applyFont="1" applyBorder="1" applyAlignment="1">
      <alignment horizontal="center" vertical="center" wrapText="1"/>
    </xf>
    <xf numFmtId="0" fontId="4" fillId="5" borderId="63"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5" fillId="0" borderId="2" xfId="0" applyFont="1" applyBorder="1"/>
    <xf numFmtId="0" fontId="5" fillId="0" borderId="3" xfId="0" applyFont="1" applyBorder="1"/>
    <xf numFmtId="0" fontId="5" fillId="0" borderId="6" xfId="0" applyFont="1" applyBorder="1"/>
    <xf numFmtId="0" fontId="5" fillId="0" borderId="8" xfId="0" applyFont="1" applyBorder="1"/>
    <xf numFmtId="0" fontId="5" fillId="0" borderId="9" xfId="0" applyFont="1" applyBorder="1"/>
    <xf numFmtId="9" fontId="10" fillId="0" borderId="11" xfId="0" applyNumberFormat="1" applyFont="1" applyBorder="1" applyAlignment="1">
      <alignment horizontal="left" vertical="center" wrapText="1"/>
    </xf>
    <xf numFmtId="0" fontId="5" fillId="0" borderId="5" xfId="0" applyFont="1" applyBorder="1" applyAlignment="1">
      <alignment wrapText="1"/>
    </xf>
    <xf numFmtId="0" fontId="5" fillId="0" borderId="12" xfId="0" applyFont="1" applyBorder="1" applyAlignment="1">
      <alignment wrapText="1"/>
    </xf>
    <xf numFmtId="0" fontId="4" fillId="5"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8" fillId="0" borderId="17" xfId="0" applyFont="1" applyBorder="1"/>
    <xf numFmtId="0" fontId="5" fillId="0" borderId="46" xfId="0" applyFont="1" applyBorder="1"/>
    <xf numFmtId="0" fontId="5" fillId="0" borderId="17" xfId="0" applyFont="1" applyBorder="1"/>
    <xf numFmtId="0" fontId="4" fillId="5" borderId="64" xfId="0" applyFont="1" applyFill="1" applyBorder="1" applyAlignment="1">
      <alignment horizontal="center" vertical="center" wrapText="1"/>
    </xf>
    <xf numFmtId="0" fontId="8" fillId="0" borderId="69" xfId="0" applyFont="1" applyBorder="1" applyAlignment="1">
      <alignment horizontal="justify" vertical="center" wrapText="1"/>
    </xf>
    <xf numFmtId="0" fontId="8" fillId="0" borderId="5" xfId="0" applyFont="1" applyBorder="1" applyAlignment="1">
      <alignment wrapText="1"/>
    </xf>
    <xf numFmtId="0" fontId="8" fillId="0" borderId="12" xfId="0" applyFont="1" applyBorder="1" applyAlignment="1">
      <alignment wrapText="1"/>
    </xf>
    <xf numFmtId="0" fontId="7" fillId="0" borderId="33" xfId="0" applyFont="1" applyBorder="1" applyAlignment="1">
      <alignment horizontal="justify" vertical="center" wrapText="1"/>
    </xf>
    <xf numFmtId="0" fontId="7" fillId="0" borderId="57"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74" xfId="0" applyFont="1" applyBorder="1" applyAlignment="1">
      <alignment horizontal="justify" vertical="center" wrapText="1"/>
    </xf>
    <xf numFmtId="0" fontId="4" fillId="3" borderId="16" xfId="0" applyFont="1" applyFill="1" applyBorder="1" applyAlignment="1">
      <alignment horizontal="center" vertical="center" wrapText="1"/>
    </xf>
    <xf numFmtId="0" fontId="5" fillId="0" borderId="18" xfId="0" applyFont="1" applyBorder="1"/>
    <xf numFmtId="0" fontId="4" fillId="5" borderId="16" xfId="0" applyFont="1" applyFill="1" applyBorder="1" applyAlignment="1">
      <alignment horizontal="center" vertical="center" wrapText="1"/>
    </xf>
    <xf numFmtId="164" fontId="7" fillId="0" borderId="62" xfId="0" applyNumberFormat="1" applyFont="1" applyBorder="1" applyAlignment="1">
      <alignment horizontal="center" vertical="center" wrapText="1"/>
    </xf>
    <xf numFmtId="164" fontId="7" fillId="0" borderId="69" xfId="0" applyNumberFormat="1" applyFont="1" applyBorder="1" applyAlignment="1">
      <alignment horizontal="center" vertical="center" wrapText="1"/>
    </xf>
    <xf numFmtId="164" fontId="7" fillId="0" borderId="67" xfId="0" applyNumberFormat="1" applyFont="1" applyBorder="1" applyAlignment="1">
      <alignment horizontal="center" vertical="center" wrapText="1"/>
    </xf>
    <xf numFmtId="14" fontId="8" fillId="0" borderId="65" xfId="0" applyNumberFormat="1" applyFont="1" applyBorder="1" applyAlignment="1">
      <alignment horizontal="center" vertical="center" wrapText="1"/>
    </xf>
    <xf numFmtId="14" fontId="8" fillId="0" borderId="66" xfId="0" applyNumberFormat="1" applyFont="1" applyBorder="1" applyAlignment="1">
      <alignment horizontal="center" vertical="center" wrapText="1"/>
    </xf>
    <xf numFmtId="9" fontId="7" fillId="0" borderId="62" xfId="0" applyNumberFormat="1" applyFont="1" applyBorder="1" applyAlignment="1">
      <alignment horizontal="center" vertical="center"/>
    </xf>
    <xf numFmtId="9" fontId="7" fillId="0" borderId="67" xfId="0" applyNumberFormat="1" applyFont="1" applyBorder="1" applyAlignment="1">
      <alignment horizontal="center" vertical="center"/>
    </xf>
    <xf numFmtId="0" fontId="15" fillId="0" borderId="62" xfId="0" applyFont="1" applyBorder="1" applyAlignment="1">
      <alignment horizontal="justify" vertical="center" wrapText="1"/>
    </xf>
    <xf numFmtId="0" fontId="15" fillId="0" borderId="67" xfId="0" applyFont="1" applyBorder="1" applyAlignment="1">
      <alignment horizontal="justify" vertical="center" wrapText="1"/>
    </xf>
    <xf numFmtId="9" fontId="7" fillId="0" borderId="62" xfId="0" applyNumberFormat="1" applyFont="1" applyBorder="1" applyAlignment="1">
      <alignment horizontal="center" vertical="center" wrapText="1"/>
    </xf>
    <xf numFmtId="9" fontId="7" fillId="0" borderId="67" xfId="0" applyNumberFormat="1" applyFont="1" applyBorder="1" applyAlignment="1">
      <alignment horizontal="center" vertical="center" wrapText="1"/>
    </xf>
    <xf numFmtId="0" fontId="5" fillId="0" borderId="22" xfId="0" applyFont="1" applyBorder="1"/>
    <xf numFmtId="0" fontId="5" fillId="0" borderId="23" xfId="0" applyFont="1" applyBorder="1"/>
    <xf numFmtId="0" fontId="5" fillId="0" borderId="26" xfId="0" applyFont="1" applyBorder="1"/>
    <xf numFmtId="0" fontId="5" fillId="0" borderId="43" xfId="0" applyFont="1" applyBorder="1"/>
    <xf numFmtId="164" fontId="7" fillId="0" borderId="68" xfId="0" applyNumberFormat="1" applyFont="1" applyBorder="1" applyAlignment="1">
      <alignment horizontal="center" vertical="center" wrapText="1"/>
    </xf>
    <xf numFmtId="164" fontId="7" fillId="0" borderId="51" xfId="0" applyNumberFormat="1" applyFont="1" applyBorder="1" applyAlignment="1">
      <alignment horizontal="center" vertical="center" wrapText="1"/>
    </xf>
    <xf numFmtId="164" fontId="7" fillId="0" borderId="63" xfId="0" applyNumberFormat="1" applyFont="1" applyBorder="1" applyAlignment="1">
      <alignment horizontal="center" vertical="center" wrapText="1"/>
    </xf>
    <xf numFmtId="0" fontId="7" fillId="19" borderId="68" xfId="0" applyFont="1" applyFill="1" applyBorder="1" applyAlignment="1">
      <alignment horizontal="justify" vertical="center" wrapText="1"/>
    </xf>
    <xf numFmtId="0" fontId="7" fillId="19" borderId="51" xfId="0" applyFont="1" applyFill="1" applyBorder="1" applyAlignment="1">
      <alignment horizontal="justify" vertical="center" wrapText="1"/>
    </xf>
    <xf numFmtId="0" fontId="7" fillId="19" borderId="63" xfId="0" applyFont="1" applyFill="1" applyBorder="1" applyAlignment="1">
      <alignment horizontal="justify" vertical="center" wrapText="1"/>
    </xf>
    <xf numFmtId="0" fontId="8" fillId="19" borderId="62" xfId="0" applyFont="1" applyFill="1" applyBorder="1" applyAlignment="1">
      <alignment horizontal="justify" vertical="center" wrapText="1"/>
    </xf>
    <xf numFmtId="0" fontId="8" fillId="19" borderId="69" xfId="0" applyFont="1" applyFill="1" applyBorder="1" applyAlignment="1">
      <alignment horizontal="justify" vertical="center" wrapText="1"/>
    </xf>
    <xf numFmtId="0" fontId="8" fillId="19" borderId="67" xfId="0" applyFont="1" applyFill="1" applyBorder="1" applyAlignment="1">
      <alignment horizontal="justify" vertical="center" wrapText="1"/>
    </xf>
    <xf numFmtId="9" fontId="10" fillId="0" borderId="5" xfId="0" applyNumberFormat="1" applyFont="1" applyBorder="1" applyAlignment="1">
      <alignment horizontal="left" vertical="center" wrapText="1"/>
    </xf>
    <xf numFmtId="0" fontId="9" fillId="8" borderId="58" xfId="0" applyFont="1" applyFill="1" applyBorder="1" applyAlignment="1">
      <alignment horizontal="center" vertical="center"/>
    </xf>
    <xf numFmtId="0" fontId="8" fillId="0" borderId="59" xfId="0" applyFont="1" applyBorder="1"/>
    <xf numFmtId="0" fontId="8" fillId="0" borderId="20"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19" xfId="0" applyFont="1" applyBorder="1" applyAlignment="1">
      <alignment horizontal="justify" vertical="center" wrapText="1"/>
    </xf>
    <xf numFmtId="0" fontId="7" fillId="2" borderId="20" xfId="0" applyFont="1" applyFill="1" applyBorder="1" applyAlignment="1">
      <alignment horizontal="center" vertical="center"/>
    </xf>
    <xf numFmtId="0" fontId="7" fillId="2" borderId="19" xfId="0" applyFont="1" applyFill="1" applyBorder="1" applyAlignment="1">
      <alignment horizontal="center" vertical="center"/>
    </xf>
    <xf numFmtId="0" fontId="8" fillId="2" borderId="20" xfId="0" applyFont="1" applyFill="1" applyBorder="1" applyAlignment="1">
      <alignment horizontal="justify" vertical="center" wrapText="1"/>
    </xf>
    <xf numFmtId="0" fontId="8" fillId="2" borderId="51" xfId="0" applyFont="1" applyFill="1" applyBorder="1" applyAlignment="1">
      <alignment horizontal="justify" vertical="center" wrapText="1"/>
    </xf>
    <xf numFmtId="0" fontId="8" fillId="2" borderId="19" xfId="0" applyFont="1" applyFill="1" applyBorder="1" applyAlignment="1">
      <alignment horizontal="justify" vertical="center" wrapText="1"/>
    </xf>
    <xf numFmtId="0" fontId="7" fillId="2" borderId="20" xfId="0" applyFont="1" applyFill="1" applyBorder="1" applyAlignment="1">
      <alignment horizontal="justify" vertical="center" wrapText="1"/>
    </xf>
    <xf numFmtId="0" fontId="7" fillId="2" borderId="19" xfId="0" applyFont="1" applyFill="1" applyBorder="1" applyAlignment="1">
      <alignment horizontal="justify" vertical="center" wrapText="1"/>
    </xf>
    <xf numFmtId="9" fontId="7" fillId="2" borderId="20" xfId="0" applyNumberFormat="1" applyFont="1" applyFill="1" applyBorder="1" applyAlignment="1">
      <alignment horizontal="center" vertical="center"/>
    </xf>
    <xf numFmtId="9" fontId="7" fillId="2" borderId="19" xfId="0" applyNumberFormat="1" applyFont="1" applyFill="1" applyBorder="1" applyAlignment="1">
      <alignment horizontal="center" vertical="center"/>
    </xf>
    <xf numFmtId="0" fontId="7" fillId="2" borderId="51" xfId="0" applyFont="1" applyFill="1" applyBorder="1" applyAlignment="1">
      <alignment horizontal="justify" vertical="center" wrapText="1"/>
    </xf>
    <xf numFmtId="9" fontId="15" fillId="0" borderId="20" xfId="0" applyNumberFormat="1" applyFont="1" applyBorder="1" applyAlignment="1">
      <alignment horizontal="justify" vertical="center" wrapText="1"/>
    </xf>
    <xf numFmtId="9" fontId="15" fillId="0" borderId="19" xfId="0" applyNumberFormat="1" applyFont="1" applyBorder="1" applyAlignment="1">
      <alignment horizontal="justify" vertical="center" wrapText="1"/>
    </xf>
    <xf numFmtId="0" fontId="11" fillId="2" borderId="20" xfId="0" applyFont="1" applyFill="1" applyBorder="1" applyAlignment="1">
      <alignment horizontal="justify" vertical="center" wrapText="1"/>
    </xf>
    <xf numFmtId="0" fontId="11" fillId="2" borderId="19" xfId="0" applyFont="1" applyFill="1" applyBorder="1" applyAlignment="1">
      <alignment horizontal="justify" vertical="center" wrapText="1"/>
    </xf>
    <xf numFmtId="9" fontId="7" fillId="0" borderId="20" xfId="0" applyNumberFormat="1" applyFont="1" applyBorder="1" applyAlignment="1">
      <alignment horizontal="justify" vertical="center" wrapText="1"/>
    </xf>
    <xf numFmtId="9" fontId="7" fillId="0" borderId="19" xfId="0" applyNumberFormat="1" applyFont="1" applyBorder="1" applyAlignment="1">
      <alignment horizontal="justify" vertical="center" wrapText="1"/>
    </xf>
    <xf numFmtId="0" fontId="11" fillId="0" borderId="20" xfId="0" applyFont="1" applyBorder="1" applyAlignment="1">
      <alignment horizontal="justify" vertical="center" wrapText="1"/>
    </xf>
    <xf numFmtId="0" fontId="11" fillId="0" borderId="19" xfId="0" applyFont="1" applyBorder="1" applyAlignment="1">
      <alignment horizontal="justify" vertical="center" wrapText="1"/>
    </xf>
    <xf numFmtId="0" fontId="14" fillId="0" borderId="20" xfId="0" applyFont="1" applyBorder="1" applyAlignment="1">
      <alignment horizontal="center" vertical="center"/>
    </xf>
    <xf numFmtId="0" fontId="14" fillId="0" borderId="51" xfId="0" applyFont="1" applyBorder="1" applyAlignment="1">
      <alignment horizontal="center" vertical="center"/>
    </xf>
    <xf numFmtId="0" fontId="14" fillId="0" borderId="19" xfId="0" applyFont="1" applyBorder="1" applyAlignment="1">
      <alignment horizontal="center" vertical="center"/>
    </xf>
    <xf numFmtId="0" fontId="7" fillId="6" borderId="20" xfId="0" applyFont="1" applyFill="1" applyBorder="1" applyAlignment="1">
      <alignment horizontal="center" vertical="center"/>
    </xf>
    <xf numFmtId="0" fontId="7" fillId="6" borderId="51" xfId="0" applyFont="1" applyFill="1" applyBorder="1" applyAlignment="1">
      <alignment horizontal="center" vertical="center"/>
    </xf>
    <xf numFmtId="0" fontId="7" fillId="6" borderId="19" xfId="0" applyFont="1" applyFill="1" applyBorder="1" applyAlignment="1">
      <alignment horizontal="center" vertical="center"/>
    </xf>
  </cellXfs>
  <cellStyles count="6">
    <cellStyle name="Normal" xfId="0" builtinId="0"/>
    <cellStyle name="Normal 2" xfId="3" xr:uid="{00000000-0005-0000-0000-000001000000}"/>
    <cellStyle name="Normal 2 2" xfId="2" xr:uid="{00000000-0005-0000-0000-000002000000}"/>
    <cellStyle name="Normal 2 2 2" xfId="5" xr:uid="{00000000-0005-0000-0000-000003000000}"/>
    <cellStyle name="Porcentaje" xfId="1" builtinId="5"/>
    <cellStyle name="Porcentaje 2" xfId="4" xr:uid="{00000000-0005-0000-0000-000005000000}"/>
  </cellStyles>
  <dxfs count="384">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rgb="FFFF0000"/>
          <bgColor rgb="FFFF0000"/>
        </patternFill>
      </fill>
    </dxf>
    <dxf>
      <fill>
        <patternFill patternType="none"/>
      </fill>
    </dxf>
    <dxf>
      <fill>
        <patternFill patternType="solid">
          <fgColor rgb="FFFF0000"/>
          <bgColor rgb="FFFF0000"/>
        </patternFill>
      </fill>
    </dxf>
    <dxf>
      <fill>
        <patternFill patternType="solid">
          <fgColor rgb="FF00B050"/>
          <bgColor rgb="FF00B050"/>
        </patternFill>
      </fill>
    </dxf>
    <dxf>
      <fill>
        <patternFill patternType="solid">
          <fgColor theme="5"/>
          <bgColor theme="5"/>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theme="9"/>
        </patternFill>
      </fill>
    </dxf>
    <dxf>
      <fill>
        <patternFill>
          <bgColor rgb="FFFFFF00"/>
        </patternFill>
      </fill>
    </dxf>
    <dxf>
      <fill>
        <patternFill>
          <bgColor theme="5"/>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theme="9"/>
          <bgColor theme="9"/>
        </patternFill>
      </fill>
    </dxf>
    <dxf>
      <fill>
        <patternFill>
          <bgColor rgb="FFFF0000"/>
        </patternFill>
      </fill>
    </dxf>
    <dxf>
      <fill>
        <patternFill>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theme="9"/>
        </patternFill>
      </fill>
    </dxf>
    <dxf>
      <fill>
        <patternFill>
          <bgColor rgb="FFFFFF00"/>
        </patternFill>
      </fill>
    </dxf>
    <dxf>
      <fill>
        <patternFill>
          <bgColor theme="5"/>
        </patternFill>
      </fill>
    </dxf>
    <dxf>
      <fill>
        <patternFill>
          <bgColor theme="9"/>
        </patternFill>
      </fill>
    </dxf>
    <dxf>
      <fill>
        <patternFill>
          <bgColor rgb="FFFFFF00"/>
        </patternFill>
      </fill>
    </dxf>
    <dxf>
      <fill>
        <patternFill>
          <bgColor theme="5"/>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patternType="solid">
          <fgColor rgb="FFFF0000"/>
          <bgColor rgb="FFFF0000"/>
        </patternFill>
      </fill>
    </dxf>
    <dxf>
      <fill>
        <patternFill patternType="solid">
          <fgColor theme="5"/>
          <bgColor theme="5"/>
        </patternFill>
      </fill>
    </dxf>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bgColor rgb="FFFF0000"/>
        </patternFill>
      </fill>
    </dxf>
    <dxf>
      <fill>
        <patternFill>
          <bgColor theme="9"/>
        </patternFill>
      </fill>
    </dxf>
    <dxf>
      <fill>
        <patternFill>
          <bgColor rgb="FFFFFF00"/>
        </patternFill>
      </fill>
    </dxf>
    <dxf>
      <fill>
        <patternFill>
          <bgColor theme="5"/>
        </patternFill>
      </fill>
    </dxf>
    <dxf>
      <fill>
        <patternFill patternType="solid">
          <fgColor rgb="FFFF0000"/>
          <bgColor rgb="FFFF0000"/>
        </patternFill>
      </fill>
    </dxf>
    <dxf>
      <fill>
        <patternFill patternType="solid">
          <fgColor rgb="FFFF0000"/>
          <bgColor rgb="FFFF0000"/>
        </patternFill>
      </fill>
    </dxf>
    <dxf>
      <fill>
        <patternFill patternType="solid">
          <fgColor theme="5"/>
          <bgColor theme="5"/>
        </patternFill>
      </fill>
    </dxf>
    <dxf>
      <fill>
        <patternFill patternType="solid">
          <fgColor theme="5"/>
          <bgColor theme="5"/>
        </patternFill>
      </fill>
    </dxf>
    <dxf>
      <fill>
        <patternFill patternType="solid">
          <fgColor rgb="FFFFFF00"/>
          <bgColor rgb="FFFFFF00"/>
        </patternFill>
      </fill>
    </dxf>
    <dxf>
      <fill>
        <patternFill patternType="solid">
          <fgColor rgb="FFFFFF00"/>
          <bgColor rgb="FFFFFF00"/>
        </patternFill>
      </fill>
    </dxf>
    <dxf>
      <fill>
        <patternFill patternType="solid">
          <fgColor rgb="FF00B050"/>
          <bgColor rgb="FF00B050"/>
        </patternFill>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O30"/>
  <sheetViews>
    <sheetView showGridLines="0" topLeftCell="G20" zoomScale="30" zoomScaleNormal="30" zoomScaleSheetLayoutView="25" workbookViewId="0">
      <selection activeCell="O22" sqref="O22"/>
    </sheetView>
  </sheetViews>
  <sheetFormatPr baseColWidth="10" defaultColWidth="14.42578125" defaultRowHeight="15" customHeight="1" x14ac:dyDescent="0.6"/>
  <cols>
    <col min="1" max="1" width="45.85546875" style="31" customWidth="1"/>
    <col min="2" max="2" width="38" style="31" customWidth="1"/>
    <col min="3" max="3" width="38.85546875" style="31" customWidth="1"/>
    <col min="4" max="4" width="43.140625" style="31" customWidth="1"/>
    <col min="5" max="5" width="31.28515625" style="31" customWidth="1"/>
    <col min="6" max="6" width="87.85546875" style="31" customWidth="1"/>
    <col min="7" max="7" width="39.42578125" style="31" customWidth="1"/>
    <col min="8" max="8" width="17.42578125" style="31" customWidth="1"/>
    <col min="9" max="9" width="41.5703125" style="31" customWidth="1"/>
    <col min="10" max="10" width="44.42578125" style="31" customWidth="1"/>
    <col min="11" max="11" width="179.85546875" style="31" customWidth="1"/>
    <col min="12" max="12" width="44.140625" style="31" customWidth="1"/>
    <col min="13" max="13" width="40.28515625" style="31" customWidth="1"/>
    <col min="14" max="14" width="36.28515625" style="31" customWidth="1"/>
    <col min="15" max="15" width="132.140625" style="31" customWidth="1"/>
    <col min="16" max="24" width="11.42578125" style="31" customWidth="1"/>
    <col min="25" max="16384" width="14.42578125" style="31"/>
  </cols>
  <sheetData>
    <row r="1" spans="1:15" ht="57.75" customHeight="1" x14ac:dyDescent="0.6">
      <c r="A1" s="227" t="s">
        <v>0</v>
      </c>
      <c r="B1" s="228"/>
      <c r="C1" s="228"/>
      <c r="D1" s="228"/>
      <c r="E1" s="228"/>
      <c r="F1" s="228"/>
      <c r="G1" s="228"/>
      <c r="H1" s="228"/>
      <c r="I1" s="228"/>
      <c r="J1" s="228"/>
      <c r="K1" s="228"/>
      <c r="L1" s="228"/>
      <c r="M1" s="228"/>
      <c r="N1" s="228"/>
      <c r="O1" s="229"/>
    </row>
    <row r="2" spans="1:15" ht="57.75" customHeight="1" x14ac:dyDescent="0.6">
      <c r="A2" s="230" t="s">
        <v>1</v>
      </c>
      <c r="B2" s="216"/>
      <c r="C2" s="216"/>
      <c r="D2" s="216"/>
      <c r="E2" s="216"/>
      <c r="F2" s="216"/>
      <c r="G2" s="216"/>
      <c r="H2" s="216"/>
      <c r="I2" s="216"/>
      <c r="J2" s="216"/>
      <c r="K2" s="216"/>
      <c r="L2" s="216"/>
      <c r="M2" s="216"/>
      <c r="N2" s="216"/>
      <c r="O2" s="231"/>
    </row>
    <row r="3" spans="1:15" ht="57.75" customHeight="1" thickBot="1" x14ac:dyDescent="0.65">
      <c r="A3" s="232" t="s">
        <v>2</v>
      </c>
      <c r="B3" s="233"/>
      <c r="C3" s="233"/>
      <c r="D3" s="233"/>
      <c r="E3" s="233"/>
      <c r="F3" s="233"/>
      <c r="G3" s="233"/>
      <c r="H3" s="233"/>
      <c r="I3" s="233"/>
      <c r="J3" s="233"/>
      <c r="K3" s="233"/>
      <c r="L3" s="233"/>
      <c r="M3" s="233"/>
      <c r="N3" s="233"/>
      <c r="O3" s="234"/>
    </row>
    <row r="4" spans="1:15" ht="6" customHeight="1" x14ac:dyDescent="0.6">
      <c r="A4" s="2"/>
      <c r="B4" s="2"/>
      <c r="C4" s="2"/>
      <c r="D4" s="2"/>
      <c r="E4" s="2"/>
      <c r="F4" s="2"/>
      <c r="G4" s="2"/>
      <c r="H4" s="2"/>
      <c r="I4" s="2"/>
      <c r="J4" s="2"/>
      <c r="K4" s="2"/>
      <c r="L4" s="2"/>
      <c r="M4" s="2"/>
      <c r="N4" s="2"/>
      <c r="O4" s="2"/>
    </row>
    <row r="5" spans="1:15" ht="6" customHeight="1" x14ac:dyDescent="0.6">
      <c r="A5" s="2"/>
      <c r="B5" s="2"/>
      <c r="C5" s="2"/>
      <c r="D5" s="2"/>
      <c r="E5" s="2"/>
      <c r="F5" s="2"/>
      <c r="G5" s="2"/>
      <c r="H5" s="2"/>
      <c r="I5" s="2"/>
      <c r="J5" s="2"/>
      <c r="K5" s="2"/>
      <c r="L5" s="2"/>
      <c r="M5" s="2"/>
      <c r="N5" s="2"/>
      <c r="O5" s="2"/>
    </row>
    <row r="6" spans="1:15" ht="6" customHeight="1" x14ac:dyDescent="0.6">
      <c r="A6" s="2"/>
      <c r="B6" s="2"/>
      <c r="C6" s="2"/>
      <c r="D6" s="2"/>
      <c r="E6" s="2"/>
      <c r="F6" s="2"/>
      <c r="G6" s="2"/>
      <c r="H6" s="2"/>
      <c r="I6" s="2"/>
      <c r="J6" s="2"/>
      <c r="K6" s="2"/>
      <c r="L6" s="2"/>
      <c r="M6" s="2"/>
      <c r="N6" s="2"/>
      <c r="O6" s="2"/>
    </row>
    <row r="7" spans="1:15" ht="37.5" customHeight="1" x14ac:dyDescent="0.6">
      <c r="A7" s="235" t="s">
        <v>597</v>
      </c>
      <c r="B7" s="216"/>
      <c r="C7" s="216"/>
      <c r="D7" s="216"/>
      <c r="E7" s="216"/>
      <c r="F7" s="216"/>
      <c r="G7" s="216"/>
      <c r="H7" s="217"/>
      <c r="I7" s="235" t="s">
        <v>598</v>
      </c>
      <c r="J7" s="216"/>
      <c r="K7" s="216"/>
      <c r="L7" s="216"/>
      <c r="M7" s="216"/>
      <c r="N7" s="216"/>
      <c r="O7" s="217"/>
    </row>
    <row r="8" spans="1:15" ht="45" customHeight="1" x14ac:dyDescent="0.6">
      <c r="A8" s="236" t="s">
        <v>3</v>
      </c>
      <c r="B8" s="216"/>
      <c r="C8" s="216"/>
      <c r="D8" s="216"/>
      <c r="E8" s="216"/>
      <c r="F8" s="216"/>
      <c r="G8" s="216"/>
      <c r="H8" s="217"/>
      <c r="I8" s="237" t="s">
        <v>599</v>
      </c>
      <c r="J8" s="216"/>
      <c r="K8" s="216"/>
      <c r="L8" s="216"/>
      <c r="M8" s="216"/>
      <c r="N8" s="216"/>
      <c r="O8" s="217"/>
    </row>
    <row r="9" spans="1:15" ht="69.75" customHeight="1" x14ac:dyDescent="0.6">
      <c r="A9" s="215" t="s">
        <v>4</v>
      </c>
      <c r="B9" s="216"/>
      <c r="C9" s="216"/>
      <c r="D9" s="216"/>
      <c r="E9" s="216"/>
      <c r="F9" s="216"/>
      <c r="G9" s="216"/>
      <c r="H9" s="216"/>
      <c r="I9" s="216"/>
      <c r="J9" s="217"/>
      <c r="K9" s="238" t="s">
        <v>5</v>
      </c>
      <c r="L9" s="216"/>
      <c r="M9" s="216"/>
      <c r="N9" s="216"/>
      <c r="O9" s="217"/>
    </row>
    <row r="10" spans="1:15" ht="69.75" customHeight="1" x14ac:dyDescent="0.6">
      <c r="A10" s="218" t="s">
        <v>6</v>
      </c>
      <c r="B10" s="218" t="s">
        <v>7</v>
      </c>
      <c r="C10" s="218" t="s">
        <v>8</v>
      </c>
      <c r="D10" s="218" t="s">
        <v>9</v>
      </c>
      <c r="E10" s="218" t="s">
        <v>10</v>
      </c>
      <c r="F10" s="218" t="s">
        <v>11</v>
      </c>
      <c r="G10" s="218" t="s">
        <v>12</v>
      </c>
      <c r="H10" s="218" t="s">
        <v>13</v>
      </c>
      <c r="I10" s="218" t="s">
        <v>14</v>
      </c>
      <c r="J10" s="218" t="s">
        <v>15</v>
      </c>
      <c r="K10" s="238" t="s">
        <v>16</v>
      </c>
      <c r="L10" s="216"/>
      <c r="M10" s="217"/>
      <c r="N10" s="225" t="s">
        <v>600</v>
      </c>
      <c r="O10" s="225" t="s">
        <v>18</v>
      </c>
    </row>
    <row r="11" spans="1:15" ht="327.75" customHeight="1" x14ac:dyDescent="0.6">
      <c r="A11" s="219"/>
      <c r="B11" s="219"/>
      <c r="C11" s="219"/>
      <c r="D11" s="219"/>
      <c r="E11" s="219"/>
      <c r="F11" s="219"/>
      <c r="G11" s="219"/>
      <c r="H11" s="219"/>
      <c r="I11" s="219"/>
      <c r="J11" s="219"/>
      <c r="K11" s="4" t="s">
        <v>55</v>
      </c>
      <c r="L11" s="4" t="s">
        <v>19</v>
      </c>
      <c r="M11" s="4" t="s">
        <v>20</v>
      </c>
      <c r="N11" s="226"/>
      <c r="O11" s="226"/>
    </row>
    <row r="12" spans="1:15" ht="409.5" customHeight="1" x14ac:dyDescent="0.6">
      <c r="A12" s="19">
        <v>4</v>
      </c>
      <c r="B12" s="20">
        <v>968</v>
      </c>
      <c r="C12" s="20" t="s">
        <v>21</v>
      </c>
      <c r="D12" s="19" t="s">
        <v>22</v>
      </c>
      <c r="E12" s="19">
        <v>1</v>
      </c>
      <c r="F12" s="174" t="s">
        <v>24</v>
      </c>
      <c r="G12" s="20" t="s">
        <v>25</v>
      </c>
      <c r="H12" s="20">
        <v>100</v>
      </c>
      <c r="I12" s="127">
        <v>45509</v>
      </c>
      <c r="J12" s="127">
        <v>45572</v>
      </c>
      <c r="K12" s="174" t="s">
        <v>487</v>
      </c>
      <c r="L12" s="20" t="s">
        <v>23</v>
      </c>
      <c r="M12" s="22">
        <v>1</v>
      </c>
      <c r="N12" s="21" t="s">
        <v>26</v>
      </c>
      <c r="O12" s="80"/>
    </row>
    <row r="13" spans="1:15" ht="409.6" customHeight="1" x14ac:dyDescent="0.6">
      <c r="A13" s="141">
        <v>3</v>
      </c>
      <c r="B13" s="141">
        <v>968</v>
      </c>
      <c r="C13" s="142" t="s">
        <v>21</v>
      </c>
      <c r="D13" s="141" t="s">
        <v>22</v>
      </c>
      <c r="E13" s="141">
        <v>2</v>
      </c>
      <c r="F13" s="174" t="s">
        <v>27</v>
      </c>
      <c r="G13" s="20" t="s">
        <v>28</v>
      </c>
      <c r="H13" s="20">
        <v>100</v>
      </c>
      <c r="I13" s="127">
        <v>45566</v>
      </c>
      <c r="J13" s="127">
        <v>45695</v>
      </c>
      <c r="K13" s="174" t="s">
        <v>29</v>
      </c>
      <c r="L13" s="20" t="s">
        <v>23</v>
      </c>
      <c r="M13" s="22">
        <v>1</v>
      </c>
      <c r="N13" s="21" t="s">
        <v>26</v>
      </c>
      <c r="O13" s="143"/>
    </row>
    <row r="14" spans="1:15" ht="409.5" customHeight="1" x14ac:dyDescent="0.6">
      <c r="A14" s="141">
        <v>4</v>
      </c>
      <c r="B14" s="141">
        <v>968</v>
      </c>
      <c r="C14" s="142" t="s">
        <v>21</v>
      </c>
      <c r="D14" s="141" t="s">
        <v>22</v>
      </c>
      <c r="E14" s="141">
        <v>3</v>
      </c>
      <c r="F14" s="174" t="s">
        <v>30</v>
      </c>
      <c r="G14" s="20" t="s">
        <v>28</v>
      </c>
      <c r="H14" s="20">
        <v>100</v>
      </c>
      <c r="I14" s="127">
        <v>45698</v>
      </c>
      <c r="J14" s="127">
        <v>45747</v>
      </c>
      <c r="K14" s="174" t="s">
        <v>29</v>
      </c>
      <c r="L14" s="20" t="s">
        <v>23</v>
      </c>
      <c r="M14" s="22">
        <v>1</v>
      </c>
      <c r="N14" s="21" t="s">
        <v>26</v>
      </c>
      <c r="O14" s="144"/>
    </row>
    <row r="15" spans="1:15" ht="409.6" customHeight="1" x14ac:dyDescent="0.6">
      <c r="A15" s="141">
        <v>5</v>
      </c>
      <c r="B15" s="141">
        <v>968</v>
      </c>
      <c r="C15" s="142" t="s">
        <v>21</v>
      </c>
      <c r="D15" s="141" t="s">
        <v>22</v>
      </c>
      <c r="E15" s="141">
        <v>4</v>
      </c>
      <c r="F15" s="174" t="s">
        <v>31</v>
      </c>
      <c r="G15" s="20" t="s">
        <v>28</v>
      </c>
      <c r="H15" s="20">
        <v>100</v>
      </c>
      <c r="I15" s="127">
        <v>45748</v>
      </c>
      <c r="J15" s="127">
        <v>45807</v>
      </c>
      <c r="K15" s="174" t="s">
        <v>32</v>
      </c>
      <c r="L15" s="20" t="s">
        <v>23</v>
      </c>
      <c r="M15" s="22">
        <v>1</v>
      </c>
      <c r="N15" s="21" t="s">
        <v>26</v>
      </c>
      <c r="O15" s="145"/>
    </row>
    <row r="16" spans="1:15" ht="409.6" customHeight="1" x14ac:dyDescent="0.6">
      <c r="A16" s="141">
        <v>6</v>
      </c>
      <c r="B16" s="141">
        <v>968</v>
      </c>
      <c r="C16" s="142" t="s">
        <v>21</v>
      </c>
      <c r="D16" s="141" t="s">
        <v>22</v>
      </c>
      <c r="E16" s="141">
        <v>5</v>
      </c>
      <c r="F16" s="174" t="s">
        <v>33</v>
      </c>
      <c r="G16" s="20" t="s">
        <v>34</v>
      </c>
      <c r="H16" s="20">
        <v>100</v>
      </c>
      <c r="I16" s="127">
        <v>45811</v>
      </c>
      <c r="J16" s="127">
        <v>46080</v>
      </c>
      <c r="K16" s="174" t="s">
        <v>630</v>
      </c>
      <c r="L16" s="90" t="s">
        <v>35</v>
      </c>
      <c r="M16" s="146">
        <v>0.7</v>
      </c>
      <c r="N16" s="21" t="s">
        <v>26</v>
      </c>
      <c r="O16" s="174" t="s">
        <v>639</v>
      </c>
    </row>
    <row r="17" spans="1:15" ht="390" customHeight="1" x14ac:dyDescent="0.6">
      <c r="A17" s="141">
        <v>7</v>
      </c>
      <c r="B17" s="141">
        <v>968</v>
      </c>
      <c r="C17" s="142" t="s">
        <v>21</v>
      </c>
      <c r="D17" s="141" t="s">
        <v>22</v>
      </c>
      <c r="E17" s="141">
        <v>6</v>
      </c>
      <c r="F17" s="174" t="s">
        <v>36</v>
      </c>
      <c r="G17" s="20" t="s">
        <v>37</v>
      </c>
      <c r="H17" s="20">
        <v>100</v>
      </c>
      <c r="I17" s="127">
        <v>45895</v>
      </c>
      <c r="J17" s="127">
        <v>46171</v>
      </c>
      <c r="K17" s="191" t="s">
        <v>641</v>
      </c>
      <c r="L17" s="20" t="s">
        <v>23</v>
      </c>
      <c r="M17" s="22">
        <v>1</v>
      </c>
      <c r="N17" s="21" t="s">
        <v>26</v>
      </c>
      <c r="O17" s="174" t="s">
        <v>640</v>
      </c>
    </row>
    <row r="18" spans="1:15" ht="409.6" customHeight="1" x14ac:dyDescent="0.6">
      <c r="A18" s="141">
        <v>8</v>
      </c>
      <c r="B18" s="141">
        <v>968</v>
      </c>
      <c r="C18" s="142" t="s">
        <v>21</v>
      </c>
      <c r="D18" s="141" t="s">
        <v>22</v>
      </c>
      <c r="E18" s="141">
        <v>7</v>
      </c>
      <c r="F18" s="174" t="s">
        <v>39</v>
      </c>
      <c r="G18" s="20" t="s">
        <v>34</v>
      </c>
      <c r="H18" s="20">
        <v>100</v>
      </c>
      <c r="I18" s="127">
        <v>45901</v>
      </c>
      <c r="J18" s="127">
        <v>46142</v>
      </c>
      <c r="K18" s="174" t="s">
        <v>626</v>
      </c>
      <c r="L18" s="173" t="s">
        <v>48</v>
      </c>
      <c r="M18" s="22">
        <v>0.7</v>
      </c>
      <c r="N18" s="21" t="s">
        <v>26</v>
      </c>
      <c r="O18" s="174" t="s">
        <v>642</v>
      </c>
    </row>
    <row r="19" spans="1:15" ht="390" customHeight="1" x14ac:dyDescent="0.6">
      <c r="A19" s="141">
        <v>9</v>
      </c>
      <c r="B19" s="141">
        <v>968</v>
      </c>
      <c r="C19" s="142" t="s">
        <v>21</v>
      </c>
      <c r="D19" s="141" t="s">
        <v>22</v>
      </c>
      <c r="E19" s="141">
        <v>8</v>
      </c>
      <c r="F19" s="174" t="s">
        <v>40</v>
      </c>
      <c r="G19" s="20" t="s">
        <v>37</v>
      </c>
      <c r="H19" s="20">
        <v>100</v>
      </c>
      <c r="I19" s="127">
        <v>45958</v>
      </c>
      <c r="J19" s="127">
        <v>46203</v>
      </c>
      <c r="K19" s="191" t="s">
        <v>628</v>
      </c>
      <c r="L19" s="20" t="s">
        <v>23</v>
      </c>
      <c r="M19" s="22">
        <v>1</v>
      </c>
      <c r="N19" s="21" t="s">
        <v>26</v>
      </c>
      <c r="O19" s="192"/>
    </row>
    <row r="20" spans="1:15" ht="390" customHeight="1" x14ac:dyDescent="0.6">
      <c r="A20" s="141">
        <v>10</v>
      </c>
      <c r="B20" s="141">
        <v>968</v>
      </c>
      <c r="C20" s="142" t="s">
        <v>21</v>
      </c>
      <c r="D20" s="141" t="s">
        <v>22</v>
      </c>
      <c r="E20" s="141">
        <v>9</v>
      </c>
      <c r="F20" s="174" t="s">
        <v>41</v>
      </c>
      <c r="G20" s="20" t="s">
        <v>34</v>
      </c>
      <c r="H20" s="20">
        <v>100</v>
      </c>
      <c r="I20" s="127">
        <v>45965</v>
      </c>
      <c r="J20" s="127">
        <v>46171</v>
      </c>
      <c r="K20" s="174" t="s">
        <v>627</v>
      </c>
      <c r="L20" s="173" t="s">
        <v>48</v>
      </c>
      <c r="M20" s="22">
        <v>0.7</v>
      </c>
      <c r="N20" s="21" t="s">
        <v>26</v>
      </c>
      <c r="O20" s="174" t="s">
        <v>643</v>
      </c>
    </row>
    <row r="21" spans="1:15" ht="409.6" customHeight="1" x14ac:dyDescent="0.6">
      <c r="A21" s="141">
        <v>11</v>
      </c>
      <c r="B21" s="141">
        <v>968</v>
      </c>
      <c r="C21" s="142" t="s">
        <v>21</v>
      </c>
      <c r="D21" s="141" t="s">
        <v>22</v>
      </c>
      <c r="E21" s="141">
        <v>10</v>
      </c>
      <c r="F21" s="174" t="s">
        <v>42</v>
      </c>
      <c r="G21" s="20" t="s">
        <v>37</v>
      </c>
      <c r="H21" s="20">
        <v>100</v>
      </c>
      <c r="I21" s="127">
        <v>45986</v>
      </c>
      <c r="J21" s="127">
        <v>46203</v>
      </c>
      <c r="K21" s="174" t="s">
        <v>629</v>
      </c>
      <c r="L21" s="173" t="s">
        <v>48</v>
      </c>
      <c r="M21" s="22">
        <v>0</v>
      </c>
      <c r="N21" s="21" t="s">
        <v>26</v>
      </c>
      <c r="O21" s="161" t="s">
        <v>601</v>
      </c>
    </row>
    <row r="22" spans="1:15" ht="37.5" customHeight="1" thickBot="1" x14ac:dyDescent="0.65">
      <c r="A22" s="25"/>
      <c r="B22" s="29"/>
      <c r="C22" s="29"/>
      <c r="D22" s="29"/>
      <c r="E22" s="29"/>
      <c r="F22" s="29"/>
      <c r="G22" s="29"/>
      <c r="H22" s="25"/>
      <c r="I22" s="25"/>
      <c r="J22" s="30"/>
      <c r="K22" s="30"/>
      <c r="L22" s="30"/>
      <c r="M22" s="30"/>
    </row>
    <row r="23" spans="1:15" ht="37.5" customHeight="1" thickBot="1" x14ac:dyDescent="0.65">
      <c r="A23" s="220" t="s">
        <v>44</v>
      </c>
      <c r="B23" s="213"/>
      <c r="C23" s="213"/>
      <c r="D23" s="213"/>
      <c r="E23" s="213"/>
      <c r="F23" s="213"/>
      <c r="G23" s="213"/>
      <c r="H23" s="214"/>
      <c r="I23" s="32"/>
      <c r="J23" s="32"/>
      <c r="K23" s="32"/>
      <c r="L23" s="32"/>
      <c r="M23" s="32"/>
      <c r="N23" s="32"/>
      <c r="O23" s="32"/>
    </row>
    <row r="24" spans="1:15" ht="37.5" customHeight="1" thickBot="1" x14ac:dyDescent="0.65">
      <c r="A24" s="221" t="s">
        <v>45</v>
      </c>
      <c r="B24" s="222"/>
      <c r="C24" s="222"/>
      <c r="D24" s="222"/>
      <c r="E24" s="223"/>
      <c r="F24" s="224" t="s">
        <v>46</v>
      </c>
      <c r="G24" s="213"/>
      <c r="H24" s="214"/>
    </row>
    <row r="25" spans="1:15" ht="52.5" customHeight="1" thickBot="1" x14ac:dyDescent="0.65">
      <c r="A25" s="33" t="s">
        <v>23</v>
      </c>
      <c r="B25" s="34"/>
      <c r="C25" s="34"/>
      <c r="D25" s="34"/>
      <c r="E25" s="35"/>
      <c r="F25" s="212" t="s">
        <v>47</v>
      </c>
      <c r="G25" s="213"/>
      <c r="H25" s="214"/>
    </row>
    <row r="26" spans="1:15" ht="52.5" customHeight="1" thickBot="1" x14ac:dyDescent="0.65">
      <c r="A26" s="36" t="s">
        <v>48</v>
      </c>
      <c r="B26" s="37"/>
      <c r="C26" s="37"/>
      <c r="D26" s="37"/>
      <c r="E26" s="38"/>
      <c r="F26" s="212" t="s">
        <v>49</v>
      </c>
      <c r="G26" s="213"/>
      <c r="H26" s="214"/>
    </row>
    <row r="27" spans="1:15" ht="52.5" customHeight="1" thickBot="1" x14ac:dyDescent="0.65">
      <c r="A27" s="39" t="s">
        <v>35</v>
      </c>
      <c r="B27" s="40"/>
      <c r="C27" s="40"/>
      <c r="D27" s="40"/>
      <c r="E27" s="41"/>
      <c r="F27" s="212" t="s">
        <v>50</v>
      </c>
      <c r="G27" s="213"/>
      <c r="H27" s="214"/>
    </row>
    <row r="28" spans="1:15" ht="52.5" customHeight="1" thickBot="1" x14ac:dyDescent="0.65">
      <c r="A28" s="42" t="s">
        <v>51</v>
      </c>
      <c r="B28" s="43"/>
      <c r="C28" s="43"/>
      <c r="D28" s="43"/>
      <c r="E28" s="44"/>
      <c r="F28" s="212" t="s">
        <v>52</v>
      </c>
      <c r="G28" s="213"/>
      <c r="H28" s="214"/>
    </row>
    <row r="29" spans="1:15" ht="52.5" customHeight="1" x14ac:dyDescent="0.6">
      <c r="A29" s="45" t="s">
        <v>53</v>
      </c>
      <c r="B29" s="46"/>
      <c r="C29" s="46"/>
      <c r="D29" s="46"/>
      <c r="E29" s="46"/>
      <c r="F29" s="47"/>
      <c r="G29" s="47"/>
      <c r="H29" s="47"/>
    </row>
    <row r="30" spans="1:15" ht="52.5" customHeight="1" x14ac:dyDescent="0.6">
      <c r="A30" s="45" t="s">
        <v>80</v>
      </c>
      <c r="B30" s="46"/>
      <c r="C30" s="46"/>
      <c r="D30" s="46"/>
      <c r="E30" s="46"/>
      <c r="F30" s="47"/>
      <c r="G30" s="47"/>
      <c r="H30" s="47"/>
    </row>
  </sheetData>
  <autoFilter ref="A11:T21" xr:uid="{00000000-0009-0000-0000-000000000000}"/>
  <mergeCells count="29">
    <mergeCell ref="N10:N11"/>
    <mergeCell ref="H10:H11"/>
    <mergeCell ref="I10:I11"/>
    <mergeCell ref="A1:O1"/>
    <mergeCell ref="A2:O2"/>
    <mergeCell ref="A3:O3"/>
    <mergeCell ref="A7:H7"/>
    <mergeCell ref="I7:O7"/>
    <mergeCell ref="A8:H8"/>
    <mergeCell ref="I8:O8"/>
    <mergeCell ref="K9:O9"/>
    <mergeCell ref="K10:M10"/>
    <mergeCell ref="O10:O11"/>
    <mergeCell ref="F27:H27"/>
    <mergeCell ref="F28:H28"/>
    <mergeCell ref="A9:J9"/>
    <mergeCell ref="A10:A11"/>
    <mergeCell ref="B10:B11"/>
    <mergeCell ref="C10:C11"/>
    <mergeCell ref="D10:D11"/>
    <mergeCell ref="E10:E11"/>
    <mergeCell ref="F10:F11"/>
    <mergeCell ref="G10:G11"/>
    <mergeCell ref="J10:J11"/>
    <mergeCell ref="F25:H25"/>
    <mergeCell ref="F26:H26"/>
    <mergeCell ref="A23:H23"/>
    <mergeCell ref="A24:E24"/>
    <mergeCell ref="F24:H24"/>
  </mergeCells>
  <conditionalFormatting sqref="A25">
    <cfRule type="containsText" dxfId="383" priority="32" operator="containsText" text="Cumplida">
      <formula>NOT(ISERROR(SEARCH(("Cumplida"),(A25))))</formula>
    </cfRule>
    <cfRule type="containsText" dxfId="382" priority="35" operator="containsText" text="CUMPLIDA">
      <formula>NOT(ISERROR(SEARCH(("CUMPLIDA"),(A25))))</formula>
    </cfRule>
  </conditionalFormatting>
  <conditionalFormatting sqref="A26">
    <cfRule type="containsText" dxfId="381" priority="21" operator="containsText" text="EN EJECUCIÓN ">
      <formula>NOT(ISERROR(SEARCH(("EN EJECUCIÓN "),(A26))))</formula>
    </cfRule>
    <cfRule type="containsText" dxfId="380" priority="31" operator="containsText" text="En ejecución">
      <formula>NOT(ISERROR(SEARCH(("En ejecución"),(A26))))</formula>
    </cfRule>
  </conditionalFormatting>
  <conditionalFormatting sqref="A27">
    <cfRule type="containsText" dxfId="379" priority="30" operator="containsText" text="Alerta de incumplimiento ">
      <formula>NOT(ISERROR(SEARCH(("Alerta de incumplimiento "),(A27))))</formula>
    </cfRule>
    <cfRule type="containsText" dxfId="378" priority="34" operator="containsText" text="ALERTA DE INCUMPLIMIENTO">
      <formula>NOT(ISERROR(SEARCH(("ALERTA DE INCUMPLIMIENTO"),(A27))))</formula>
    </cfRule>
  </conditionalFormatting>
  <conditionalFormatting sqref="A28">
    <cfRule type="containsText" dxfId="377" priority="29" operator="containsText" text="Incumplida">
      <formula>NOT(ISERROR(SEARCH(("Incumplida"),(A28))))</formula>
    </cfRule>
    <cfRule type="containsText" dxfId="376" priority="36" operator="containsText" text="INCUMPLIDA">
      <formula>NOT(ISERROR(SEARCH(("INCUMPLIDA"),(A28))))</formula>
    </cfRule>
  </conditionalFormatting>
  <conditionalFormatting sqref="L16">
    <cfRule type="containsText" dxfId="375" priority="2" operator="containsText" text="Alerta de incumplimiento ">
      <formula>NOT(ISERROR(SEARCH("Alerta de incumplimiento ",L16)))</formula>
    </cfRule>
    <cfRule type="containsText" dxfId="374" priority="3" operator="containsText" text="En ejecución">
      <formula>NOT(ISERROR(SEARCH("En ejecución",L16)))</formula>
    </cfRule>
    <cfRule type="containsText" dxfId="373" priority="4" operator="containsText" text="Cumplida">
      <formula>NOT(ISERROR(SEARCH("Cumplida",L16)))</formula>
    </cfRule>
  </conditionalFormatting>
  <dataValidations count="4">
    <dataValidation type="list" allowBlank="1" showErrorMessage="1" sqref="N12:N21" xr:uid="{00000000-0002-0000-0000-000000000000}">
      <formula1>"EFECTIVO,NO EFECTIVO,NO APLICA"</formula1>
    </dataValidation>
    <dataValidation type="custom" allowBlank="1" showInputMessage="1" showErrorMessage="1" prompt="Alerta  - Máximo 500 caracteres con espacios. " sqref="K12:K14 K17 K19 K21" xr:uid="{00000000-0002-0000-0000-000001000000}">
      <formula1>LTE(LEN(K12),(500))</formula1>
    </dataValidation>
    <dataValidation type="list" allowBlank="1" showInputMessage="1" showErrorMessage="1" sqref="L12:L15 L19 L17" xr:uid="{00000000-0002-0000-0000-000002000000}">
      <formula1>$A$25:$A$30</formula1>
    </dataValidation>
    <dataValidation type="list" allowBlank="1" showInputMessage="1" showErrorMessage="1" sqref="L16" xr:uid="{00000000-0002-0000-0000-000003000000}">
      <formula1>$A$26:$A$31</formula1>
    </dataValidation>
  </dataValidations>
  <printOptions horizontalCentered="1" verticalCentered="1"/>
  <pageMargins left="0.15748031496062992" right="0.15748031496062992" top="0.74803149606299213" bottom="0.74803149606299213" header="0" footer="0"/>
  <pageSetup paperSize="41" scale="12" fitToHeight="0" orientation="landscape" r:id="rId1"/>
  <headerFooter>
    <oddFooter>&amp;C CLASIFICACIÓN DE LA INFORMACIÓN: PÚBLICA 2310300-FT-229 Versión 03</oddFooter>
  </headerFooter>
  <extLst>
    <ext xmlns:x14="http://schemas.microsoft.com/office/spreadsheetml/2009/9/main" uri="{78C0D931-6437-407d-A8EE-F0AAD7539E65}">
      <x14:conditionalFormattings>
        <x14:conditionalFormatting xmlns:xm="http://schemas.microsoft.com/office/excel/2006/main">
          <x14:cfRule type="containsText" priority="5" operator="containsText" id="{D6DFD835-429A-482D-AA18-1ED2FB84A5E1}">
            <xm:f>NOT(ISERROR(SEARCH($A$28,L12)))</xm:f>
            <xm:f>$A$28</xm:f>
            <x14:dxf>
              <fill>
                <patternFill>
                  <bgColor rgb="FFFF0000"/>
                </patternFill>
              </fill>
            </x14:dxf>
          </x14:cfRule>
          <x14:cfRule type="containsText" priority="6" operator="containsText" id="{55FC56D1-8475-40A8-983A-62D4FA3CE75B}">
            <xm:f>NOT(ISERROR(SEARCH($A$27,L12)))</xm:f>
            <xm:f>$A$27</xm:f>
            <x14:dxf>
              <fill>
                <patternFill>
                  <bgColor theme="5"/>
                </patternFill>
              </fill>
            </x14:dxf>
          </x14:cfRule>
          <x14:cfRule type="containsText" priority="7" operator="containsText" id="{AEF7D122-95E5-43B5-BCFF-92BA85BD132F}">
            <xm:f>NOT(ISERROR(SEARCH($A$26,L12)))</xm:f>
            <xm:f>$A$26</xm:f>
            <x14:dxf>
              <fill>
                <patternFill>
                  <bgColor rgb="FFFFFF00"/>
                </patternFill>
              </fill>
            </x14:dxf>
          </x14:cfRule>
          <x14:cfRule type="containsText" priority="8" operator="containsText" id="{0978B42B-AEA6-48BC-AD86-4882FEF0D8E5}">
            <xm:f>NOT(ISERROR(SEARCH($A$25,L12)))</xm:f>
            <xm:f>$A$25</xm:f>
            <x14:dxf>
              <fill>
                <patternFill>
                  <bgColor theme="9"/>
                </patternFill>
              </fill>
            </x14:dxf>
          </x14:cfRule>
          <xm:sqref>L12:L15 L17 L19</xm:sqref>
        </x14:conditionalFormatting>
        <x14:conditionalFormatting xmlns:xm="http://schemas.microsoft.com/office/excel/2006/main">
          <x14:cfRule type="containsText" priority="1" operator="containsText" id="{0129263C-46A5-4600-843C-A63C9B632DB0}">
            <xm:f>NOT(ISERROR(SEARCH($A$29,L16)))</xm:f>
            <xm:f>$A$29</xm:f>
            <x14:dxf>
              <fill>
                <patternFill>
                  <bgColor rgb="FFFF0000"/>
                </patternFill>
              </fill>
            </x14:dxf>
          </x14:cfRule>
          <xm:sqref>L16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O26"/>
  <sheetViews>
    <sheetView showGridLines="0" topLeftCell="I10" zoomScale="30" zoomScaleNormal="30" zoomScaleSheetLayoutView="20" workbookViewId="0">
      <selection activeCell="L13" sqref="L13"/>
    </sheetView>
  </sheetViews>
  <sheetFormatPr baseColWidth="10" defaultColWidth="14.42578125" defaultRowHeight="15" customHeight="1" x14ac:dyDescent="0.75"/>
  <cols>
    <col min="1" max="1" width="19" style="1" customWidth="1"/>
    <col min="2" max="2" width="40.140625" style="1" customWidth="1"/>
    <col min="3" max="3" width="31.140625" style="1" customWidth="1"/>
    <col min="4" max="4" width="28.140625" style="1" customWidth="1"/>
    <col min="5" max="5" width="31.5703125" style="1" customWidth="1"/>
    <col min="6" max="6" width="109.5703125" style="1" customWidth="1"/>
    <col min="7" max="7" width="69.42578125" style="1" customWidth="1"/>
    <col min="8" max="8" width="22.5703125" style="1" customWidth="1"/>
    <col min="9" max="9" width="32.5703125" style="1" customWidth="1"/>
    <col min="10" max="10" width="39" style="1" customWidth="1"/>
    <col min="11" max="11" width="255.5703125" style="1" customWidth="1"/>
    <col min="12" max="12" width="47.85546875" style="1" customWidth="1"/>
    <col min="13" max="13" width="41.28515625" style="1" customWidth="1"/>
    <col min="14" max="14" width="58.42578125" style="1" customWidth="1"/>
    <col min="15" max="15" width="104.5703125" style="1" customWidth="1"/>
    <col min="16" max="16" width="15.85546875" style="1" customWidth="1"/>
    <col min="17" max="24" width="11.42578125" style="1" customWidth="1"/>
    <col min="25" max="16384" width="14.42578125" style="1"/>
  </cols>
  <sheetData>
    <row r="1" spans="1:15" ht="39" customHeight="1" x14ac:dyDescent="0.75">
      <c r="A1" s="227" t="s">
        <v>0</v>
      </c>
      <c r="B1" s="336"/>
      <c r="C1" s="336"/>
      <c r="D1" s="336"/>
      <c r="E1" s="336"/>
      <c r="F1" s="336"/>
      <c r="G1" s="336"/>
      <c r="H1" s="336"/>
      <c r="I1" s="336"/>
      <c r="J1" s="336"/>
      <c r="K1" s="336"/>
      <c r="L1" s="336"/>
      <c r="M1" s="336"/>
      <c r="N1" s="336"/>
      <c r="O1" s="337"/>
    </row>
    <row r="2" spans="1:15" ht="39" customHeight="1" x14ac:dyDescent="0.75">
      <c r="A2" s="230" t="s">
        <v>1</v>
      </c>
      <c r="B2" s="323"/>
      <c r="C2" s="323"/>
      <c r="D2" s="323"/>
      <c r="E2" s="323"/>
      <c r="F2" s="323"/>
      <c r="G2" s="323"/>
      <c r="H2" s="323"/>
      <c r="I2" s="323"/>
      <c r="J2" s="323"/>
      <c r="K2" s="323"/>
      <c r="L2" s="323"/>
      <c r="M2" s="323"/>
      <c r="N2" s="323"/>
      <c r="O2" s="338"/>
    </row>
    <row r="3" spans="1:15" ht="39" customHeight="1" x14ac:dyDescent="0.75">
      <c r="A3" s="232" t="s">
        <v>2</v>
      </c>
      <c r="B3" s="339"/>
      <c r="C3" s="339"/>
      <c r="D3" s="339"/>
      <c r="E3" s="339"/>
      <c r="F3" s="339"/>
      <c r="G3" s="339"/>
      <c r="H3" s="339"/>
      <c r="I3" s="339"/>
      <c r="J3" s="339"/>
      <c r="K3" s="339"/>
      <c r="L3" s="339"/>
      <c r="M3" s="339"/>
      <c r="N3" s="339"/>
      <c r="O3" s="340"/>
    </row>
    <row r="4" spans="1:15" ht="6" customHeight="1" x14ac:dyDescent="0.75">
      <c r="A4" s="2"/>
      <c r="B4" s="2"/>
      <c r="C4" s="2"/>
      <c r="D4" s="2"/>
      <c r="E4" s="2"/>
      <c r="F4" s="2"/>
      <c r="G4" s="2"/>
      <c r="H4" s="2"/>
      <c r="I4" s="2"/>
      <c r="J4" s="2"/>
      <c r="K4" s="2"/>
      <c r="L4" s="2"/>
      <c r="M4" s="2"/>
      <c r="N4" s="2"/>
      <c r="O4" s="2"/>
    </row>
    <row r="5" spans="1:15" ht="6" customHeight="1" x14ac:dyDescent="0.75">
      <c r="A5" s="2"/>
      <c r="B5" s="2"/>
      <c r="C5" s="2"/>
      <c r="D5" s="2"/>
      <c r="E5" s="2"/>
      <c r="F5" s="2"/>
      <c r="G5" s="2"/>
      <c r="H5" s="2"/>
      <c r="I5" s="2"/>
      <c r="J5" s="2"/>
      <c r="K5" s="2"/>
      <c r="L5" s="2"/>
      <c r="M5" s="2"/>
      <c r="N5" s="2"/>
      <c r="O5" s="2"/>
    </row>
    <row r="6" spans="1:15" ht="6" customHeight="1" x14ac:dyDescent="0.75">
      <c r="A6" s="2"/>
      <c r="B6" s="2"/>
      <c r="C6" s="2"/>
      <c r="D6" s="2"/>
      <c r="E6" s="2"/>
      <c r="F6" s="2"/>
      <c r="G6" s="2"/>
      <c r="H6" s="2"/>
      <c r="I6" s="2"/>
      <c r="J6" s="2"/>
      <c r="K6" s="2"/>
      <c r="L6" s="2"/>
      <c r="M6" s="2"/>
      <c r="N6" s="2"/>
      <c r="O6" s="2"/>
    </row>
    <row r="7" spans="1:15" ht="56.25" customHeight="1" x14ac:dyDescent="0.75">
      <c r="A7" s="235" t="s">
        <v>597</v>
      </c>
      <c r="B7" s="216"/>
      <c r="C7" s="216"/>
      <c r="D7" s="216"/>
      <c r="E7" s="216"/>
      <c r="F7" s="216"/>
      <c r="G7" s="216"/>
      <c r="H7" s="217"/>
      <c r="I7" s="235" t="s">
        <v>598</v>
      </c>
      <c r="J7" s="216"/>
      <c r="K7" s="216"/>
      <c r="L7" s="216"/>
      <c r="M7" s="216"/>
      <c r="N7" s="216"/>
      <c r="O7" s="217"/>
    </row>
    <row r="8" spans="1:15" ht="58.5" customHeight="1" x14ac:dyDescent="0.75">
      <c r="A8" s="236" t="s">
        <v>237</v>
      </c>
      <c r="B8" s="323"/>
      <c r="C8" s="323"/>
      <c r="D8" s="323"/>
      <c r="E8" s="323"/>
      <c r="F8" s="323"/>
      <c r="G8" s="323"/>
      <c r="H8" s="324"/>
      <c r="I8" s="237" t="s">
        <v>610</v>
      </c>
      <c r="J8" s="216"/>
      <c r="K8" s="216"/>
      <c r="L8" s="216"/>
      <c r="M8" s="216"/>
      <c r="N8" s="216"/>
      <c r="O8" s="217"/>
    </row>
    <row r="9" spans="1:15" ht="20.25" customHeight="1" x14ac:dyDescent="0.75">
      <c r="A9" s="2"/>
      <c r="B9" s="2"/>
      <c r="C9" s="2"/>
      <c r="D9" s="2"/>
      <c r="E9" s="2"/>
      <c r="F9" s="2"/>
      <c r="G9" s="2"/>
      <c r="H9" s="2"/>
      <c r="I9" s="3"/>
      <c r="J9" s="2"/>
      <c r="K9" s="3"/>
      <c r="L9" s="2"/>
      <c r="M9" s="2"/>
      <c r="N9" s="3"/>
      <c r="O9" s="3"/>
    </row>
    <row r="10" spans="1:15" ht="63.75" customHeight="1" x14ac:dyDescent="0.75">
      <c r="A10" s="215" t="s">
        <v>4</v>
      </c>
      <c r="B10" s="323"/>
      <c r="C10" s="323"/>
      <c r="D10" s="323"/>
      <c r="E10" s="323"/>
      <c r="F10" s="323"/>
      <c r="G10" s="323"/>
      <c r="H10" s="323"/>
      <c r="I10" s="323"/>
      <c r="J10" s="324"/>
      <c r="K10" s="238" t="s">
        <v>5</v>
      </c>
      <c r="L10" s="323"/>
      <c r="M10" s="323"/>
      <c r="N10" s="323"/>
      <c r="O10" s="324"/>
    </row>
    <row r="11" spans="1:15" ht="69" customHeight="1" x14ac:dyDescent="0.75">
      <c r="A11" s="359" t="s">
        <v>6</v>
      </c>
      <c r="B11" s="359" t="s">
        <v>7</v>
      </c>
      <c r="C11" s="359" t="s">
        <v>8</v>
      </c>
      <c r="D11" s="359" t="s">
        <v>9</v>
      </c>
      <c r="E11" s="359" t="s">
        <v>10</v>
      </c>
      <c r="F11" s="359" t="s">
        <v>11</v>
      </c>
      <c r="G11" s="359" t="s">
        <v>12</v>
      </c>
      <c r="H11" s="359" t="s">
        <v>13</v>
      </c>
      <c r="I11" s="359" t="s">
        <v>14</v>
      </c>
      <c r="J11" s="359" t="s">
        <v>15</v>
      </c>
      <c r="K11" s="238" t="s">
        <v>16</v>
      </c>
      <c r="L11" s="323"/>
      <c r="M11" s="324"/>
      <c r="N11" s="361" t="s">
        <v>17</v>
      </c>
      <c r="O11" s="361" t="s">
        <v>18</v>
      </c>
    </row>
    <row r="12" spans="1:15" ht="142.5" customHeight="1" x14ac:dyDescent="0.75">
      <c r="A12" s="360"/>
      <c r="B12" s="360"/>
      <c r="C12" s="360"/>
      <c r="D12" s="360"/>
      <c r="E12" s="360"/>
      <c r="F12" s="360"/>
      <c r="G12" s="360"/>
      <c r="H12" s="360"/>
      <c r="I12" s="360"/>
      <c r="J12" s="360"/>
      <c r="K12" s="5" t="s">
        <v>55</v>
      </c>
      <c r="L12" s="5" t="s">
        <v>19</v>
      </c>
      <c r="M12" s="5" t="s">
        <v>20</v>
      </c>
      <c r="N12" s="360"/>
      <c r="O12" s="360"/>
    </row>
    <row r="13" spans="1:15" ht="409.6" customHeight="1" x14ac:dyDescent="0.75">
      <c r="A13" s="6">
        <v>1</v>
      </c>
      <c r="B13" s="6">
        <v>960</v>
      </c>
      <c r="C13" s="7" t="s">
        <v>21</v>
      </c>
      <c r="D13" s="6" t="s">
        <v>135</v>
      </c>
      <c r="E13" s="6">
        <v>1</v>
      </c>
      <c r="F13" s="17" t="s">
        <v>238</v>
      </c>
      <c r="G13" s="7" t="s">
        <v>239</v>
      </c>
      <c r="H13" s="7">
        <v>4</v>
      </c>
      <c r="I13" s="78">
        <v>45537</v>
      </c>
      <c r="J13" s="78">
        <v>46727</v>
      </c>
      <c r="K13" s="176" t="s">
        <v>730</v>
      </c>
      <c r="L13" s="90" t="s">
        <v>48</v>
      </c>
      <c r="M13" s="22">
        <v>0.25</v>
      </c>
      <c r="N13" s="72" t="s">
        <v>26</v>
      </c>
      <c r="O13" s="109" t="s">
        <v>609</v>
      </c>
    </row>
    <row r="14" spans="1:15" ht="409.6" customHeight="1" x14ac:dyDescent="0.75">
      <c r="A14" s="6">
        <v>2</v>
      </c>
      <c r="B14" s="6">
        <v>961</v>
      </c>
      <c r="C14" s="7" t="s">
        <v>21</v>
      </c>
      <c r="D14" s="6" t="s">
        <v>135</v>
      </c>
      <c r="E14" s="6">
        <v>1</v>
      </c>
      <c r="F14" s="17" t="s">
        <v>240</v>
      </c>
      <c r="G14" s="7" t="s">
        <v>466</v>
      </c>
      <c r="H14" s="7">
        <v>3</v>
      </c>
      <c r="I14" s="78">
        <v>45537</v>
      </c>
      <c r="J14" s="78">
        <v>45996</v>
      </c>
      <c r="K14" s="55" t="s">
        <v>467</v>
      </c>
      <c r="L14" s="90" t="s">
        <v>23</v>
      </c>
      <c r="M14" s="22">
        <v>1</v>
      </c>
      <c r="N14" s="362" t="s">
        <v>26</v>
      </c>
      <c r="O14" s="290" t="s">
        <v>595</v>
      </c>
    </row>
    <row r="15" spans="1:15" ht="314.25" customHeight="1" x14ac:dyDescent="0.75">
      <c r="A15" s="292">
        <v>3</v>
      </c>
      <c r="B15" s="292">
        <v>961</v>
      </c>
      <c r="C15" s="296" t="s">
        <v>21</v>
      </c>
      <c r="D15" s="292" t="s">
        <v>135</v>
      </c>
      <c r="E15" s="292">
        <v>2</v>
      </c>
      <c r="F15" s="318" t="s">
        <v>241</v>
      </c>
      <c r="G15" s="318" t="s">
        <v>242</v>
      </c>
      <c r="H15" s="296">
        <v>11</v>
      </c>
      <c r="I15" s="298">
        <v>45537</v>
      </c>
      <c r="J15" s="365">
        <v>45996</v>
      </c>
      <c r="K15" s="369" t="s">
        <v>504</v>
      </c>
      <c r="L15" s="371" t="s">
        <v>23</v>
      </c>
      <c r="M15" s="367">
        <v>1</v>
      </c>
      <c r="N15" s="363"/>
      <c r="O15" s="352"/>
    </row>
    <row r="16" spans="1:15" ht="186.75" customHeight="1" x14ac:dyDescent="0.75">
      <c r="A16" s="321"/>
      <c r="B16" s="321"/>
      <c r="C16" s="307"/>
      <c r="D16" s="321"/>
      <c r="E16" s="321"/>
      <c r="F16" s="320"/>
      <c r="G16" s="320"/>
      <c r="H16" s="307"/>
      <c r="I16" s="308"/>
      <c r="J16" s="366"/>
      <c r="K16" s="370"/>
      <c r="L16" s="372"/>
      <c r="M16" s="368"/>
      <c r="N16" s="364"/>
      <c r="O16" s="291"/>
    </row>
    <row r="17" spans="1:15" ht="27.75" customHeight="1" x14ac:dyDescent="0.75">
      <c r="A17" s="25"/>
      <c r="B17" s="25"/>
      <c r="C17" s="24"/>
      <c r="D17" s="25"/>
      <c r="E17" s="25"/>
      <c r="F17" s="26"/>
      <c r="G17" s="24"/>
      <c r="H17" s="24"/>
      <c r="I17" s="92"/>
      <c r="J17" s="92"/>
      <c r="K17" s="24"/>
      <c r="L17" s="93"/>
      <c r="M17" s="93"/>
      <c r="N17" s="27"/>
      <c r="O17" s="94"/>
    </row>
    <row r="18" spans="1:15" ht="18" customHeight="1" x14ac:dyDescent="0.75">
      <c r="A18" s="25"/>
      <c r="B18" s="29"/>
      <c r="C18" s="29"/>
      <c r="D18" s="29"/>
      <c r="E18" s="29"/>
      <c r="F18" s="29"/>
      <c r="G18" s="29"/>
      <c r="H18" s="25"/>
      <c r="I18" s="25"/>
      <c r="J18" s="30"/>
      <c r="K18" s="30"/>
      <c r="L18" s="30"/>
      <c r="M18" s="30"/>
      <c r="N18" s="31"/>
      <c r="O18" s="31"/>
    </row>
    <row r="19" spans="1:15" ht="57.75" customHeight="1" x14ac:dyDescent="0.75">
      <c r="A19" s="325" t="s">
        <v>44</v>
      </c>
      <c r="B19" s="323"/>
      <c r="C19" s="323"/>
      <c r="D19" s="323"/>
      <c r="E19" s="323"/>
      <c r="F19" s="323"/>
      <c r="G19" s="323"/>
      <c r="H19" s="324"/>
      <c r="I19" s="32"/>
      <c r="J19" s="32"/>
      <c r="K19" s="32"/>
      <c r="L19" s="32"/>
      <c r="M19" s="32"/>
      <c r="N19" s="32"/>
      <c r="O19" s="32"/>
    </row>
    <row r="20" spans="1:15" ht="57.75" customHeight="1" x14ac:dyDescent="0.75">
      <c r="A20" s="328" t="s">
        <v>45</v>
      </c>
      <c r="B20" s="323"/>
      <c r="C20" s="323"/>
      <c r="D20" s="323"/>
      <c r="E20" s="324"/>
      <c r="F20" s="328" t="s">
        <v>46</v>
      </c>
      <c r="G20" s="323"/>
      <c r="H20" s="324"/>
      <c r="I20" s="32"/>
      <c r="J20" s="32"/>
      <c r="K20" s="86"/>
      <c r="L20" s="32"/>
      <c r="M20" s="32"/>
      <c r="N20" s="32"/>
      <c r="O20" s="32"/>
    </row>
    <row r="21" spans="1:15" ht="409.5" customHeight="1" x14ac:dyDescent="0.75">
      <c r="A21" s="95" t="s">
        <v>23</v>
      </c>
      <c r="B21" s="96"/>
      <c r="C21" s="96"/>
      <c r="D21" s="96"/>
      <c r="E21" s="97"/>
      <c r="F21" s="341" t="s">
        <v>47</v>
      </c>
      <c r="G21" s="342"/>
      <c r="H21" s="343"/>
      <c r="I21" s="32"/>
      <c r="J21" s="32"/>
      <c r="K21" s="86"/>
      <c r="L21" s="32"/>
      <c r="M21" s="32"/>
      <c r="N21" s="32"/>
      <c r="O21" s="32"/>
    </row>
    <row r="22" spans="1:15" ht="409.5" customHeight="1" x14ac:dyDescent="0.75">
      <c r="A22" s="98" t="s">
        <v>48</v>
      </c>
      <c r="B22" s="99"/>
      <c r="C22" s="99"/>
      <c r="D22" s="99"/>
      <c r="E22" s="100"/>
      <c r="F22" s="341" t="s">
        <v>49</v>
      </c>
      <c r="G22" s="342"/>
      <c r="H22" s="343"/>
      <c r="I22" s="32"/>
      <c r="J22" s="32"/>
      <c r="K22" s="86"/>
      <c r="L22" s="32"/>
      <c r="M22" s="32"/>
      <c r="N22" s="32"/>
      <c r="O22" s="32"/>
    </row>
    <row r="23" spans="1:15" ht="409.5" customHeight="1" x14ac:dyDescent="0.75">
      <c r="A23" s="101" t="s">
        <v>35</v>
      </c>
      <c r="B23" s="102"/>
      <c r="C23" s="102"/>
      <c r="D23" s="102"/>
      <c r="E23" s="103"/>
      <c r="F23" s="341" t="s">
        <v>50</v>
      </c>
      <c r="G23" s="342"/>
      <c r="H23" s="343"/>
      <c r="I23" s="32"/>
      <c r="J23" s="32"/>
      <c r="K23" s="86"/>
      <c r="L23" s="32"/>
      <c r="M23" s="32"/>
      <c r="N23" s="32"/>
      <c r="O23" s="32"/>
    </row>
    <row r="24" spans="1:15" ht="409.5" customHeight="1" x14ac:dyDescent="0.75">
      <c r="A24" s="104" t="s">
        <v>51</v>
      </c>
      <c r="B24" s="105"/>
      <c r="C24" s="105"/>
      <c r="D24" s="105"/>
      <c r="E24" s="106"/>
      <c r="F24" s="341" t="s">
        <v>52</v>
      </c>
      <c r="G24" s="342"/>
      <c r="H24" s="343"/>
      <c r="I24" s="32"/>
      <c r="J24" s="32"/>
      <c r="K24" s="32"/>
      <c r="L24" s="32"/>
      <c r="M24" s="32"/>
      <c r="N24" s="32"/>
      <c r="O24" s="32"/>
    </row>
    <row r="25" spans="1:15" ht="37.5" customHeight="1" x14ac:dyDescent="0.75">
      <c r="A25" s="45" t="s">
        <v>53</v>
      </c>
      <c r="B25" s="46"/>
      <c r="C25" s="46"/>
      <c r="D25" s="46"/>
      <c r="E25" s="46"/>
      <c r="F25" s="47"/>
      <c r="G25" s="47"/>
      <c r="H25" s="47"/>
      <c r="I25" s="32"/>
      <c r="J25" s="32"/>
      <c r="K25" s="32"/>
      <c r="L25" s="32"/>
      <c r="M25" s="32"/>
      <c r="N25" s="32"/>
      <c r="O25" s="32"/>
    </row>
    <row r="26" spans="1:15" ht="37.5" customHeight="1" x14ac:dyDescent="0.75">
      <c r="A26" s="45" t="s">
        <v>38</v>
      </c>
      <c r="B26" s="46"/>
      <c r="C26" s="46"/>
      <c r="D26" s="46"/>
      <c r="E26" s="46"/>
      <c r="F26" s="47"/>
      <c r="G26" s="47"/>
      <c r="H26" s="47"/>
      <c r="I26" s="32"/>
      <c r="J26" s="32"/>
      <c r="K26" s="32"/>
      <c r="L26" s="32"/>
      <c r="M26" s="32"/>
      <c r="N26" s="32"/>
      <c r="O26" s="32"/>
    </row>
  </sheetData>
  <autoFilter ref="A12:O16" xr:uid="{00000000-0009-0000-0000-000009000000}"/>
  <mergeCells count="44">
    <mergeCell ref="O14:O16"/>
    <mergeCell ref="N14:N16"/>
    <mergeCell ref="D15:D16"/>
    <mergeCell ref="E15:E16"/>
    <mergeCell ref="F15:F16"/>
    <mergeCell ref="G15:G16"/>
    <mergeCell ref="H15:H16"/>
    <mergeCell ref="I15:I16"/>
    <mergeCell ref="J15:J16"/>
    <mergeCell ref="M15:M16"/>
    <mergeCell ref="K15:K16"/>
    <mergeCell ref="L15:L16"/>
    <mergeCell ref="I11:I12"/>
    <mergeCell ref="F22:H22"/>
    <mergeCell ref="F23:H23"/>
    <mergeCell ref="F24:H24"/>
    <mergeCell ref="A19:H19"/>
    <mergeCell ref="A20:E20"/>
    <mergeCell ref="F20:H20"/>
    <mergeCell ref="F21:H21"/>
    <mergeCell ref="A15:A16"/>
    <mergeCell ref="B15:B16"/>
    <mergeCell ref="C15:C16"/>
    <mergeCell ref="D11:D12"/>
    <mergeCell ref="E11:E12"/>
    <mergeCell ref="A11:A12"/>
    <mergeCell ref="B11:B12"/>
    <mergeCell ref="C11:C12"/>
    <mergeCell ref="A8:H8"/>
    <mergeCell ref="I8:O8"/>
    <mergeCell ref="F11:F12"/>
    <mergeCell ref="A1:O1"/>
    <mergeCell ref="A2:O2"/>
    <mergeCell ref="A3:O3"/>
    <mergeCell ref="A7:H7"/>
    <mergeCell ref="I7:O7"/>
    <mergeCell ref="G11:G12"/>
    <mergeCell ref="K10:O10"/>
    <mergeCell ref="K11:M11"/>
    <mergeCell ref="N11:N12"/>
    <mergeCell ref="O11:O12"/>
    <mergeCell ref="A10:J10"/>
    <mergeCell ref="J11:J12"/>
    <mergeCell ref="H11:H12"/>
  </mergeCells>
  <conditionalFormatting sqref="L13:L15">
    <cfRule type="containsText" dxfId="140" priority="2" operator="containsText" text="Alerta de incumplimiento ">
      <formula>NOT(ISERROR(SEARCH("Alerta de incumplimiento ",L13)))</formula>
    </cfRule>
    <cfRule type="containsText" dxfId="139" priority="3" operator="containsText" text="En ejecución">
      <formula>NOT(ISERROR(SEARCH("En ejecución",L13)))</formula>
    </cfRule>
    <cfRule type="containsText" dxfId="138" priority="4" operator="containsText" text="Cumplida">
      <formula>NOT(ISERROR(SEARCH("Cumplida",L13)))</formula>
    </cfRule>
  </conditionalFormatting>
  <dataValidations count="3">
    <dataValidation type="list" allowBlank="1" showErrorMessage="1" sqref="L17:M17" xr:uid="{00000000-0002-0000-0900-000000000000}">
      <formula1>"SI,NO,EN PROCESO,N/A"</formula1>
    </dataValidation>
    <dataValidation type="list" allowBlank="1" showErrorMessage="1" sqref="N17 N13:N14" xr:uid="{00000000-0002-0000-0900-000001000000}">
      <formula1>"EFECTIVO,NO EFECTIVO,NO APLICA"</formula1>
    </dataValidation>
    <dataValidation type="list" allowBlank="1" showInputMessage="1" showErrorMessage="1" sqref="L13:L14 L15" xr:uid="{00000000-0002-0000-0900-000002000000}">
      <formula1>$A$21:$A$26</formula1>
    </dataValidation>
  </dataValidations>
  <printOptions horizontalCentered="1" verticalCentered="1"/>
  <pageMargins left="0.15748031496062992" right="0.15748031496062992" top="0.74803149606299213" bottom="0.74803149606299213" header="0" footer="0"/>
  <pageSetup paperSize="41" scale="12" fitToHeight="0" orientation="landscape" r:id="rId1"/>
  <headerFooter>
    <oddFooter>&amp;C CLASIFICACIÓN DE LA INFORMACIÓN: PÚBLICA 2310300-FT-229 Versión 03</oddFooter>
  </headerFooter>
  <rowBreaks count="1" manualBreakCount="1">
    <brk id="18" max="16383" man="1"/>
  </rowBreaks>
  <extLst>
    <ext xmlns:x14="http://schemas.microsoft.com/office/spreadsheetml/2009/9/main" uri="{78C0D931-6437-407d-A8EE-F0AAD7539E65}">
      <x14:conditionalFormattings>
        <x14:conditionalFormatting xmlns:xm="http://schemas.microsoft.com/office/excel/2006/main">
          <x14:cfRule type="containsText" priority="1" operator="containsText" id="{B98CE132-CD5A-4704-A7D3-92CA28F249C7}">
            <xm:f>NOT(ISERROR(SEARCH($A$24,L13)))</xm:f>
            <xm:f>$A$24</xm:f>
            <x14:dxf>
              <fill>
                <patternFill>
                  <bgColor rgb="FFFF0000"/>
                </patternFill>
              </fill>
            </x14:dxf>
          </x14:cfRule>
          <xm:sqref>L13:L15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1:O28"/>
  <sheetViews>
    <sheetView showGridLines="0" view="pageBreakPreview" topLeftCell="H22" zoomScale="25" zoomScaleNormal="25" zoomScaleSheetLayoutView="25" workbookViewId="0">
      <selection activeCell="K14" sqref="K14"/>
    </sheetView>
  </sheetViews>
  <sheetFormatPr baseColWidth="10" defaultColWidth="14.42578125" defaultRowHeight="15" customHeight="1" x14ac:dyDescent="0.75"/>
  <cols>
    <col min="1" max="1" width="46.42578125" style="1" customWidth="1"/>
    <col min="2" max="2" width="33.28515625" style="1" customWidth="1"/>
    <col min="3" max="3" width="36.28515625" style="1" customWidth="1"/>
    <col min="4" max="4" width="25.5703125" style="1" customWidth="1"/>
    <col min="5" max="5" width="41.42578125" style="1" customWidth="1"/>
    <col min="6" max="6" width="102.42578125" style="1" customWidth="1"/>
    <col min="7" max="7" width="56.7109375" style="1" customWidth="1"/>
    <col min="8" max="8" width="25.7109375" style="1" customWidth="1"/>
    <col min="9" max="9" width="61.28515625" style="1" customWidth="1"/>
    <col min="10" max="10" width="47.7109375" style="1" customWidth="1"/>
    <col min="11" max="11" width="255.140625" style="1" customWidth="1"/>
    <col min="12" max="12" width="56.42578125" style="1" customWidth="1"/>
    <col min="13" max="13" width="70.140625" style="1" customWidth="1"/>
    <col min="14" max="14" width="60.140625" style="1" customWidth="1"/>
    <col min="15" max="15" width="90.42578125" style="1" customWidth="1"/>
    <col min="16" max="24" width="11.42578125" style="1" customWidth="1"/>
    <col min="25" max="16384" width="14.42578125" style="1"/>
  </cols>
  <sheetData>
    <row r="1" spans="1:15" ht="96.75" customHeight="1" x14ac:dyDescent="0.75">
      <c r="A1" s="227" t="s">
        <v>0</v>
      </c>
      <c r="B1" s="336"/>
      <c r="C1" s="336"/>
      <c r="D1" s="336"/>
      <c r="E1" s="336"/>
      <c r="F1" s="336"/>
      <c r="G1" s="336"/>
      <c r="H1" s="336"/>
      <c r="I1" s="336"/>
      <c r="J1" s="336"/>
      <c r="K1" s="336"/>
      <c r="L1" s="336"/>
      <c r="M1" s="336"/>
      <c r="N1" s="336"/>
      <c r="O1" s="337"/>
    </row>
    <row r="2" spans="1:15" ht="84.75" customHeight="1" x14ac:dyDescent="0.75">
      <c r="A2" s="230" t="s">
        <v>1</v>
      </c>
      <c r="B2" s="323"/>
      <c r="C2" s="323"/>
      <c r="D2" s="323"/>
      <c r="E2" s="323"/>
      <c r="F2" s="323"/>
      <c r="G2" s="323"/>
      <c r="H2" s="323"/>
      <c r="I2" s="323"/>
      <c r="J2" s="323"/>
      <c r="K2" s="323"/>
      <c r="L2" s="323"/>
      <c r="M2" s="323"/>
      <c r="N2" s="323"/>
      <c r="O2" s="338"/>
    </row>
    <row r="3" spans="1:15" ht="96.75" customHeight="1" thickBot="1" x14ac:dyDescent="0.8">
      <c r="A3" s="232" t="s">
        <v>2</v>
      </c>
      <c r="B3" s="339"/>
      <c r="C3" s="339"/>
      <c r="D3" s="339"/>
      <c r="E3" s="339"/>
      <c r="F3" s="339"/>
      <c r="G3" s="339"/>
      <c r="H3" s="339"/>
      <c r="I3" s="339"/>
      <c r="J3" s="339"/>
      <c r="K3" s="339"/>
      <c r="L3" s="339"/>
      <c r="M3" s="339"/>
      <c r="N3" s="339"/>
      <c r="O3" s="340"/>
    </row>
    <row r="4" spans="1:15" ht="33.75" customHeight="1" x14ac:dyDescent="0.75">
      <c r="A4" s="2"/>
      <c r="B4" s="2"/>
      <c r="C4" s="2"/>
      <c r="D4" s="2"/>
      <c r="E4" s="2"/>
      <c r="F4" s="2"/>
      <c r="G4" s="2"/>
      <c r="H4" s="2"/>
      <c r="I4" s="2"/>
      <c r="J4" s="2"/>
      <c r="K4" s="2"/>
      <c r="L4" s="2"/>
      <c r="M4" s="2"/>
      <c r="N4" s="2"/>
      <c r="O4" s="2"/>
    </row>
    <row r="5" spans="1:15" ht="78.75" customHeight="1" x14ac:dyDescent="0.75">
      <c r="A5" s="235" t="s">
        <v>616</v>
      </c>
      <c r="B5" s="216"/>
      <c r="C5" s="216"/>
      <c r="D5" s="216"/>
      <c r="E5" s="216"/>
      <c r="F5" s="216"/>
      <c r="G5" s="216"/>
      <c r="H5" s="217"/>
      <c r="I5" s="235" t="s">
        <v>598</v>
      </c>
      <c r="J5" s="216"/>
      <c r="K5" s="216"/>
      <c r="L5" s="216"/>
      <c r="M5" s="216"/>
      <c r="N5" s="216"/>
      <c r="O5" s="217"/>
    </row>
    <row r="6" spans="1:15" ht="75.75" customHeight="1" x14ac:dyDescent="0.75">
      <c r="A6" s="236" t="s">
        <v>133</v>
      </c>
      <c r="B6" s="323"/>
      <c r="C6" s="323"/>
      <c r="D6" s="323"/>
      <c r="E6" s="323"/>
      <c r="F6" s="323"/>
      <c r="G6" s="323"/>
      <c r="H6" s="324"/>
      <c r="I6" s="237" t="s">
        <v>599</v>
      </c>
      <c r="J6" s="216"/>
      <c r="K6" s="216"/>
      <c r="L6" s="216"/>
      <c r="M6" s="216"/>
      <c r="N6" s="216"/>
      <c r="O6" s="217"/>
    </row>
    <row r="7" spans="1:15" ht="24" customHeight="1" thickBot="1" x14ac:dyDescent="0.8">
      <c r="A7" s="2"/>
      <c r="B7" s="2"/>
      <c r="C7" s="2"/>
      <c r="D7" s="2"/>
      <c r="E7" s="2"/>
      <c r="F7" s="2"/>
      <c r="G7" s="2"/>
      <c r="H7" s="2"/>
      <c r="I7" s="3"/>
      <c r="J7" s="2"/>
      <c r="K7" s="3"/>
      <c r="L7" s="2"/>
      <c r="M7" s="2"/>
      <c r="N7" s="3"/>
      <c r="O7" s="3"/>
    </row>
    <row r="8" spans="1:15" ht="120" customHeight="1" thickBot="1" x14ac:dyDescent="0.8">
      <c r="A8" s="215" t="s">
        <v>4</v>
      </c>
      <c r="B8" s="323"/>
      <c r="C8" s="323"/>
      <c r="D8" s="323"/>
      <c r="E8" s="323"/>
      <c r="F8" s="323"/>
      <c r="G8" s="323"/>
      <c r="H8" s="323"/>
      <c r="I8" s="323"/>
      <c r="J8" s="324"/>
      <c r="K8" s="272" t="s">
        <v>5</v>
      </c>
      <c r="L8" s="373"/>
      <c r="M8" s="373"/>
      <c r="N8" s="373"/>
      <c r="O8" s="374"/>
    </row>
    <row r="9" spans="1:15" ht="120" customHeight="1" thickBot="1" x14ac:dyDescent="0.8">
      <c r="A9" s="218" t="s">
        <v>6</v>
      </c>
      <c r="B9" s="218" t="s">
        <v>7</v>
      </c>
      <c r="C9" s="218" t="s">
        <v>8</v>
      </c>
      <c r="D9" s="218" t="s">
        <v>9</v>
      </c>
      <c r="E9" s="218" t="s">
        <v>10</v>
      </c>
      <c r="F9" s="218" t="s">
        <v>11</v>
      </c>
      <c r="G9" s="218" t="s">
        <v>12</v>
      </c>
      <c r="H9" s="218" t="s">
        <v>13</v>
      </c>
      <c r="I9" s="218" t="s">
        <v>14</v>
      </c>
      <c r="J9" s="218" t="s">
        <v>15</v>
      </c>
      <c r="K9" s="258" t="s">
        <v>16</v>
      </c>
      <c r="L9" s="373"/>
      <c r="M9" s="376"/>
      <c r="N9" s="260" t="s">
        <v>17</v>
      </c>
      <c r="O9" s="262" t="s">
        <v>18</v>
      </c>
    </row>
    <row r="10" spans="1:15" ht="120" customHeight="1" x14ac:dyDescent="0.75">
      <c r="A10" s="251"/>
      <c r="B10" s="251"/>
      <c r="C10" s="251"/>
      <c r="D10" s="251"/>
      <c r="E10" s="251"/>
      <c r="F10" s="251"/>
      <c r="G10" s="251"/>
      <c r="H10" s="251"/>
      <c r="I10" s="251"/>
      <c r="J10" s="251"/>
      <c r="K10" s="76" t="s">
        <v>55</v>
      </c>
      <c r="L10" s="51" t="s">
        <v>19</v>
      </c>
      <c r="M10" s="68" t="s">
        <v>20</v>
      </c>
      <c r="N10" s="351"/>
      <c r="O10" s="263"/>
    </row>
    <row r="11" spans="1:15" ht="184.5" customHeight="1" x14ac:dyDescent="0.75">
      <c r="A11" s="6">
        <v>1</v>
      </c>
      <c r="B11" s="6">
        <v>945</v>
      </c>
      <c r="C11" s="7" t="s">
        <v>134</v>
      </c>
      <c r="D11" s="6" t="s">
        <v>135</v>
      </c>
      <c r="E11" s="6">
        <v>1</v>
      </c>
      <c r="F11" s="8" t="s">
        <v>136</v>
      </c>
      <c r="G11" s="7" t="s">
        <v>137</v>
      </c>
      <c r="H11" s="6">
        <v>2</v>
      </c>
      <c r="I11" s="9">
        <v>45505</v>
      </c>
      <c r="J11" s="9">
        <v>45535</v>
      </c>
      <c r="K11" s="114" t="s">
        <v>138</v>
      </c>
      <c r="L11" s="119" t="s">
        <v>23</v>
      </c>
      <c r="M11" s="112">
        <v>1</v>
      </c>
      <c r="N11" s="113" t="s">
        <v>26</v>
      </c>
      <c r="O11" s="116"/>
    </row>
    <row r="12" spans="1:15" ht="250.5" customHeight="1" x14ac:dyDescent="0.75">
      <c r="A12" s="6">
        <v>2</v>
      </c>
      <c r="B12" s="6">
        <v>945</v>
      </c>
      <c r="C12" s="7" t="s">
        <v>134</v>
      </c>
      <c r="D12" s="6" t="s">
        <v>135</v>
      </c>
      <c r="E12" s="6">
        <v>2</v>
      </c>
      <c r="F12" s="8" t="s">
        <v>139</v>
      </c>
      <c r="G12" s="7" t="s">
        <v>140</v>
      </c>
      <c r="H12" s="6">
        <v>100</v>
      </c>
      <c r="I12" s="9">
        <v>45537</v>
      </c>
      <c r="J12" s="9">
        <v>46738</v>
      </c>
      <c r="K12" s="159" t="s">
        <v>518</v>
      </c>
      <c r="L12" s="111" t="s">
        <v>48</v>
      </c>
      <c r="M12" s="158">
        <v>0.28000000000000003</v>
      </c>
      <c r="N12" s="113" t="s">
        <v>26</v>
      </c>
      <c r="O12" s="116"/>
    </row>
    <row r="13" spans="1:15" ht="331.5" customHeight="1" x14ac:dyDescent="0.75">
      <c r="A13" s="6">
        <v>3</v>
      </c>
      <c r="B13" s="6">
        <v>945</v>
      </c>
      <c r="C13" s="7" t="s">
        <v>134</v>
      </c>
      <c r="D13" s="6" t="s">
        <v>135</v>
      </c>
      <c r="E13" s="6">
        <v>3</v>
      </c>
      <c r="F13" s="8" t="s">
        <v>141</v>
      </c>
      <c r="G13" s="7" t="s">
        <v>142</v>
      </c>
      <c r="H13" s="6">
        <v>100</v>
      </c>
      <c r="I13" s="9">
        <v>45537</v>
      </c>
      <c r="J13" s="9">
        <v>46738</v>
      </c>
      <c r="K13" s="160" t="s">
        <v>519</v>
      </c>
      <c r="L13" s="111" t="s">
        <v>48</v>
      </c>
      <c r="M13" s="158">
        <v>0.28000000000000003</v>
      </c>
      <c r="N13" s="113" t="s">
        <v>26</v>
      </c>
      <c r="O13" s="117"/>
    </row>
    <row r="14" spans="1:15" ht="334.5" customHeight="1" x14ac:dyDescent="0.75">
      <c r="A14" s="6">
        <v>4</v>
      </c>
      <c r="B14" s="6">
        <v>945</v>
      </c>
      <c r="C14" s="7" t="s">
        <v>134</v>
      </c>
      <c r="D14" s="6" t="s">
        <v>135</v>
      </c>
      <c r="E14" s="6">
        <v>4</v>
      </c>
      <c r="F14" s="8" t="s">
        <v>143</v>
      </c>
      <c r="G14" s="7" t="s">
        <v>144</v>
      </c>
      <c r="H14" s="6">
        <v>100</v>
      </c>
      <c r="I14" s="9">
        <v>45551</v>
      </c>
      <c r="J14" s="9">
        <v>46738</v>
      </c>
      <c r="K14" s="160" t="s">
        <v>520</v>
      </c>
      <c r="L14" s="111" t="s">
        <v>48</v>
      </c>
      <c r="M14" s="158">
        <v>0.28000000000000003</v>
      </c>
      <c r="N14" s="113" t="s">
        <v>26</v>
      </c>
      <c r="O14" s="120"/>
    </row>
    <row r="15" spans="1:15" ht="298.5" customHeight="1" x14ac:dyDescent="0.75">
      <c r="A15" s="6">
        <v>5</v>
      </c>
      <c r="B15" s="6">
        <v>945</v>
      </c>
      <c r="C15" s="7" t="s">
        <v>134</v>
      </c>
      <c r="D15" s="6" t="s">
        <v>135</v>
      </c>
      <c r="E15" s="6">
        <v>5</v>
      </c>
      <c r="F15" s="8" t="s">
        <v>145</v>
      </c>
      <c r="G15" s="7" t="s">
        <v>146</v>
      </c>
      <c r="H15" s="6">
        <v>2</v>
      </c>
      <c r="I15" s="9">
        <v>45569</v>
      </c>
      <c r="J15" s="9">
        <v>46002</v>
      </c>
      <c r="K15" s="121" t="s">
        <v>521</v>
      </c>
      <c r="L15" s="111" t="s">
        <v>23</v>
      </c>
      <c r="M15" s="158">
        <v>1</v>
      </c>
      <c r="N15" s="113" t="s">
        <v>26</v>
      </c>
      <c r="O15" s="165"/>
    </row>
    <row r="16" spans="1:15" ht="328.5" customHeight="1" x14ac:dyDescent="0.75">
      <c r="A16" s="6">
        <v>6</v>
      </c>
      <c r="B16" s="6">
        <v>945</v>
      </c>
      <c r="C16" s="7" t="s">
        <v>134</v>
      </c>
      <c r="D16" s="6" t="s">
        <v>135</v>
      </c>
      <c r="E16" s="6">
        <v>6</v>
      </c>
      <c r="F16" s="8" t="s">
        <v>147</v>
      </c>
      <c r="G16" s="7" t="s">
        <v>148</v>
      </c>
      <c r="H16" s="6">
        <v>2</v>
      </c>
      <c r="I16" s="9">
        <v>45505</v>
      </c>
      <c r="J16" s="9">
        <v>45625</v>
      </c>
      <c r="K16" s="114" t="s">
        <v>149</v>
      </c>
      <c r="L16" s="111" t="s">
        <v>23</v>
      </c>
      <c r="M16" s="122">
        <v>1</v>
      </c>
      <c r="N16" s="113" t="s">
        <v>26</v>
      </c>
      <c r="O16" s="120"/>
    </row>
    <row r="17" spans="1:15" ht="328.5" customHeight="1" x14ac:dyDescent="0.75">
      <c r="A17" s="6">
        <v>7</v>
      </c>
      <c r="B17" s="6">
        <v>945</v>
      </c>
      <c r="C17" s="7" t="s">
        <v>134</v>
      </c>
      <c r="D17" s="6" t="s">
        <v>135</v>
      </c>
      <c r="E17" s="6">
        <v>7</v>
      </c>
      <c r="F17" s="8" t="s">
        <v>150</v>
      </c>
      <c r="G17" s="7" t="s">
        <v>151</v>
      </c>
      <c r="H17" s="6">
        <v>1</v>
      </c>
      <c r="I17" s="9">
        <v>45484</v>
      </c>
      <c r="J17" s="9">
        <v>45513</v>
      </c>
      <c r="K17" s="114" t="s">
        <v>152</v>
      </c>
      <c r="L17" s="111" t="s">
        <v>23</v>
      </c>
      <c r="M17" s="122">
        <v>1</v>
      </c>
      <c r="N17" s="113" t="s">
        <v>26</v>
      </c>
      <c r="O17" s="123"/>
    </row>
    <row r="18" spans="1:15" ht="37.5" customHeight="1" x14ac:dyDescent="0.75">
      <c r="A18" s="118"/>
      <c r="B18" s="25"/>
      <c r="C18" s="24"/>
      <c r="D18" s="25"/>
      <c r="E18" s="25"/>
      <c r="F18" s="26"/>
      <c r="G18" s="26"/>
      <c r="H18" s="26"/>
      <c r="I18" s="27"/>
      <c r="J18" s="27"/>
      <c r="K18" s="86"/>
      <c r="L18" s="86"/>
      <c r="M18" s="86"/>
      <c r="N18" s="86"/>
      <c r="O18" s="86"/>
    </row>
    <row r="19" spans="1:15" ht="37.5" customHeight="1" x14ac:dyDescent="0.75">
      <c r="A19" s="118"/>
      <c r="B19" s="25"/>
      <c r="C19" s="24"/>
      <c r="D19" s="25"/>
      <c r="E19" s="25"/>
      <c r="F19" s="26"/>
      <c r="G19" s="26"/>
      <c r="H19" s="26"/>
      <c r="I19" s="27"/>
      <c r="J19" s="27"/>
      <c r="K19" s="86"/>
      <c r="L19" s="86"/>
      <c r="M19" s="86"/>
      <c r="N19" s="86"/>
      <c r="O19" s="86"/>
    </row>
    <row r="20" spans="1:15" ht="72" customHeight="1" thickBot="1" x14ac:dyDescent="0.8">
      <c r="A20" s="25"/>
      <c r="B20" s="29"/>
      <c r="C20" s="29"/>
      <c r="D20" s="29"/>
      <c r="E20" s="29"/>
      <c r="F20" s="29"/>
      <c r="G20" s="29"/>
      <c r="H20" s="25"/>
      <c r="I20" s="25"/>
      <c r="J20" s="30"/>
      <c r="K20" s="30"/>
      <c r="L20" s="30"/>
      <c r="M20" s="30"/>
      <c r="N20" s="31"/>
      <c r="O20" s="31"/>
    </row>
    <row r="21" spans="1:15" ht="104.25" customHeight="1" thickBot="1" x14ac:dyDescent="0.8">
      <c r="A21" s="220" t="s">
        <v>44</v>
      </c>
      <c r="B21" s="373"/>
      <c r="C21" s="373"/>
      <c r="D21" s="373"/>
      <c r="E21" s="373"/>
      <c r="F21" s="373"/>
      <c r="G21" s="373"/>
      <c r="H21" s="374"/>
      <c r="I21" s="32"/>
      <c r="J21" s="32"/>
      <c r="K21" s="32"/>
      <c r="L21" s="32"/>
      <c r="M21" s="32"/>
      <c r="N21" s="32"/>
      <c r="O21" s="32"/>
    </row>
    <row r="22" spans="1:15" ht="104.25" customHeight="1" thickBot="1" x14ac:dyDescent="0.8">
      <c r="A22" s="221" t="s">
        <v>45</v>
      </c>
      <c r="B22" s="326"/>
      <c r="C22" s="326"/>
      <c r="D22" s="326"/>
      <c r="E22" s="375"/>
      <c r="F22" s="224" t="s">
        <v>46</v>
      </c>
      <c r="G22" s="373"/>
      <c r="H22" s="374"/>
      <c r="I22" s="32"/>
      <c r="J22" s="32"/>
      <c r="K22" s="86"/>
      <c r="L22" s="32"/>
      <c r="M22" s="32"/>
      <c r="N22" s="32"/>
      <c r="O22" s="32"/>
    </row>
    <row r="23" spans="1:15" ht="239.25" customHeight="1" thickBot="1" x14ac:dyDescent="0.8">
      <c r="A23" s="33" t="s">
        <v>23</v>
      </c>
      <c r="B23" s="34"/>
      <c r="C23" s="34"/>
      <c r="D23" s="34"/>
      <c r="E23" s="35"/>
      <c r="F23" s="248" t="s">
        <v>47</v>
      </c>
      <c r="G23" s="373"/>
      <c r="H23" s="374"/>
      <c r="I23" s="32"/>
      <c r="J23" s="32"/>
      <c r="K23" s="86"/>
      <c r="L23" s="32"/>
      <c r="M23" s="32"/>
      <c r="N23" s="32"/>
      <c r="O23" s="32"/>
    </row>
    <row r="24" spans="1:15" ht="239.25" customHeight="1" thickBot="1" x14ac:dyDescent="0.8">
      <c r="A24" s="36" t="s">
        <v>48</v>
      </c>
      <c r="B24" s="37"/>
      <c r="C24" s="37"/>
      <c r="D24" s="37"/>
      <c r="E24" s="38"/>
      <c r="F24" s="248" t="s">
        <v>49</v>
      </c>
      <c r="G24" s="373"/>
      <c r="H24" s="374"/>
      <c r="I24" s="32"/>
      <c r="J24" s="32"/>
      <c r="K24" s="86"/>
      <c r="L24" s="32"/>
      <c r="M24" s="32"/>
      <c r="N24" s="32"/>
      <c r="O24" s="32"/>
    </row>
    <row r="25" spans="1:15" ht="239.25" customHeight="1" thickBot="1" x14ac:dyDescent="0.8">
      <c r="A25" s="39" t="s">
        <v>35</v>
      </c>
      <c r="B25" s="40"/>
      <c r="C25" s="40"/>
      <c r="D25" s="40"/>
      <c r="E25" s="41"/>
      <c r="F25" s="248" t="s">
        <v>50</v>
      </c>
      <c r="G25" s="373"/>
      <c r="H25" s="374"/>
      <c r="I25" s="32"/>
      <c r="J25" s="32"/>
      <c r="K25" s="86"/>
      <c r="L25" s="32"/>
      <c r="M25" s="32"/>
      <c r="N25" s="32"/>
      <c r="O25" s="32"/>
    </row>
    <row r="26" spans="1:15" ht="239.25" customHeight="1" thickBot="1" x14ac:dyDescent="0.8">
      <c r="A26" s="42" t="s">
        <v>51</v>
      </c>
      <c r="B26" s="43"/>
      <c r="C26" s="43"/>
      <c r="D26" s="43"/>
      <c r="E26" s="44"/>
      <c r="F26" s="248" t="s">
        <v>52</v>
      </c>
      <c r="G26" s="373"/>
      <c r="H26" s="374"/>
      <c r="I26" s="32"/>
      <c r="J26" s="32"/>
      <c r="K26" s="32"/>
      <c r="L26" s="32"/>
      <c r="M26" s="32"/>
      <c r="N26" s="32"/>
      <c r="O26" s="32"/>
    </row>
    <row r="27" spans="1:15" ht="37.5" customHeight="1" x14ac:dyDescent="0.75">
      <c r="A27" s="45" t="s">
        <v>53</v>
      </c>
      <c r="B27" s="46"/>
      <c r="C27" s="46"/>
      <c r="D27" s="46"/>
      <c r="E27" s="46"/>
      <c r="F27" s="47"/>
      <c r="G27" s="47"/>
      <c r="H27" s="47"/>
      <c r="I27" s="32"/>
      <c r="J27" s="32"/>
      <c r="K27" s="32"/>
      <c r="L27" s="32"/>
      <c r="M27" s="32"/>
      <c r="N27" s="32"/>
      <c r="O27" s="32"/>
    </row>
    <row r="28" spans="1:15" ht="37.5" customHeight="1" x14ac:dyDescent="0.75">
      <c r="A28" s="45" t="s">
        <v>80</v>
      </c>
      <c r="B28" s="46"/>
      <c r="C28" s="46"/>
      <c r="D28" s="46"/>
      <c r="E28" s="46"/>
      <c r="F28" s="47"/>
      <c r="G28" s="47"/>
      <c r="H28" s="47"/>
      <c r="I28" s="32"/>
      <c r="J28" s="32"/>
      <c r="K28" s="32"/>
      <c r="L28" s="32"/>
      <c r="M28" s="32"/>
      <c r="N28" s="32"/>
      <c r="O28" s="32"/>
    </row>
  </sheetData>
  <autoFilter ref="A10:O17" xr:uid="{00000000-0009-0000-0000-00000A000000}"/>
  <mergeCells count="29">
    <mergeCell ref="A1:O1"/>
    <mergeCell ref="A2:O2"/>
    <mergeCell ref="A3:O3"/>
    <mergeCell ref="A5:H5"/>
    <mergeCell ref="I5:O5"/>
    <mergeCell ref="A6:H6"/>
    <mergeCell ref="I6:O6"/>
    <mergeCell ref="A21:H21"/>
    <mergeCell ref="A22:E22"/>
    <mergeCell ref="F22:H22"/>
    <mergeCell ref="K8:O8"/>
    <mergeCell ref="K9:M9"/>
    <mergeCell ref="B9:B10"/>
    <mergeCell ref="A9:A10"/>
    <mergeCell ref="N9:N10"/>
    <mergeCell ref="O9:O10"/>
    <mergeCell ref="F23:H23"/>
    <mergeCell ref="F24:H24"/>
    <mergeCell ref="F25:H25"/>
    <mergeCell ref="F26:H26"/>
    <mergeCell ref="A8:J8"/>
    <mergeCell ref="J9:J10"/>
    <mergeCell ref="I9:I10"/>
    <mergeCell ref="H9:H10"/>
    <mergeCell ref="G9:G10"/>
    <mergeCell ref="F9:F10"/>
    <mergeCell ref="E9:E10"/>
    <mergeCell ref="D9:D10"/>
    <mergeCell ref="C9:C10"/>
  </mergeCells>
  <conditionalFormatting sqref="L11:L17">
    <cfRule type="containsText" dxfId="136" priority="1" operator="containsText" text="incumplida">
      <formula>NOT(ISERROR(SEARCH(("incumplida"),(L11))))</formula>
    </cfRule>
    <cfRule type="containsText" dxfId="135" priority="2" operator="containsText" text="Alerta de incumplimiento ">
      <formula>NOT(ISERROR(SEARCH(("Alerta de incumplimiento "),(L11))))</formula>
    </cfRule>
    <cfRule type="containsText" dxfId="134" priority="3" operator="containsText" text="En ejecución">
      <formula>NOT(ISERROR(SEARCH(("En ejecución"),(L11))))</formula>
    </cfRule>
    <cfRule type="containsText" dxfId="133" priority="4" operator="containsText" text="Cumplida">
      <formula>NOT(ISERROR(SEARCH(("Cumplida"),(L11))))</formula>
    </cfRule>
  </conditionalFormatting>
  <dataValidations count="3">
    <dataValidation type="list" allowBlank="1" showErrorMessage="1" sqref="O11:O12 N11:N17" xr:uid="{00000000-0002-0000-0A00-000000000000}">
      <formula1>"EFECTIVO,NO EFECTIVO,NO APLICA"</formula1>
    </dataValidation>
    <dataValidation type="list" allowBlank="1" showErrorMessage="1" sqref="L11 L16:L17" xr:uid="{00000000-0002-0000-0A00-000001000000}">
      <formula1>#REF!</formula1>
    </dataValidation>
    <dataValidation type="list" allowBlank="1" showErrorMessage="1" sqref="L12:L15" xr:uid="{00000000-0002-0000-0A00-000002000000}">
      <formula1>$A$23:$A$28</formula1>
    </dataValidation>
  </dataValidations>
  <printOptions horizontalCentered="1" verticalCentered="1"/>
  <pageMargins left="0.15748031496062992" right="0.15748031496062992" top="0.74803149606299213" bottom="0.74803149606299213" header="0" footer="0"/>
  <pageSetup paperSize="41" scale="15" fitToHeight="0" orientation="landscape" r:id="rId1"/>
  <headerFooter>
    <oddFooter>&amp;C CLASIFICACIÓN DE LA INFORMACIÓN: PÚBLICA 2310300-FT-229 Versión 03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Q81"/>
  <sheetViews>
    <sheetView showGridLines="0" zoomScale="30" zoomScaleNormal="30" zoomScaleSheetLayoutView="20" workbookViewId="0">
      <pane xSplit="2" ySplit="12" topLeftCell="L53" activePane="bottomRight" state="frozen"/>
      <selection pane="topRight" activeCell="C1" sqref="C1"/>
      <selection pane="bottomLeft" activeCell="A13" sqref="A13"/>
      <selection pane="bottomRight" activeCell="O53" sqref="O53"/>
    </sheetView>
  </sheetViews>
  <sheetFormatPr baseColWidth="10" defaultColWidth="14.42578125" defaultRowHeight="15" customHeight="1" x14ac:dyDescent="0.6"/>
  <cols>
    <col min="1" max="1" width="13.28515625" style="31" customWidth="1"/>
    <col min="2" max="2" width="35.85546875" style="31" customWidth="1"/>
    <col min="3" max="3" width="32.85546875" style="31" customWidth="1"/>
    <col min="4" max="4" width="30.5703125" style="31" customWidth="1"/>
    <col min="5" max="5" width="33.42578125" style="31" customWidth="1"/>
    <col min="6" max="6" width="187.5703125" style="31" customWidth="1"/>
    <col min="7" max="7" width="52.7109375" style="31" customWidth="1"/>
    <col min="8" max="8" width="20.7109375" style="31" customWidth="1"/>
    <col min="9" max="9" width="39" style="31" customWidth="1"/>
    <col min="10" max="10" width="45" style="31" customWidth="1"/>
    <col min="11" max="11" width="224.28515625" style="31" customWidth="1"/>
    <col min="12" max="12" width="43.42578125" style="31" customWidth="1"/>
    <col min="13" max="13" width="44.7109375" style="31" customWidth="1"/>
    <col min="14" max="14" width="48.140625" style="31" customWidth="1"/>
    <col min="15" max="15" width="255.140625" style="31" customWidth="1"/>
    <col min="16" max="24" width="11.42578125" style="31" customWidth="1"/>
    <col min="25" max="16384" width="14.42578125" style="31"/>
  </cols>
  <sheetData>
    <row r="1" spans="1:17" ht="37.5" customHeight="1" x14ac:dyDescent="0.6">
      <c r="A1" s="227" t="s">
        <v>0</v>
      </c>
      <c r="B1" s="228"/>
      <c r="C1" s="228"/>
      <c r="D1" s="228"/>
      <c r="E1" s="228"/>
      <c r="F1" s="228"/>
      <c r="G1" s="228"/>
      <c r="H1" s="228"/>
      <c r="I1" s="228"/>
      <c r="J1" s="228"/>
      <c r="K1" s="228"/>
      <c r="L1" s="228"/>
      <c r="M1" s="228"/>
      <c r="N1" s="228"/>
      <c r="O1" s="229"/>
    </row>
    <row r="2" spans="1:17" ht="37.5" customHeight="1" x14ac:dyDescent="0.6">
      <c r="A2" s="230" t="s">
        <v>1</v>
      </c>
      <c r="B2" s="216"/>
      <c r="C2" s="216"/>
      <c r="D2" s="216"/>
      <c r="E2" s="216"/>
      <c r="F2" s="216"/>
      <c r="G2" s="216"/>
      <c r="H2" s="216"/>
      <c r="I2" s="216"/>
      <c r="J2" s="216"/>
      <c r="K2" s="216"/>
      <c r="L2" s="216"/>
      <c r="M2" s="216"/>
      <c r="N2" s="216"/>
      <c r="O2" s="231"/>
    </row>
    <row r="3" spans="1:17" ht="49.5" customHeight="1" x14ac:dyDescent="0.6">
      <c r="A3" s="232" t="s">
        <v>2</v>
      </c>
      <c r="B3" s="233"/>
      <c r="C3" s="233"/>
      <c r="D3" s="233"/>
      <c r="E3" s="233"/>
      <c r="F3" s="233"/>
      <c r="G3" s="233"/>
      <c r="H3" s="233"/>
      <c r="I3" s="233"/>
      <c r="J3" s="233"/>
      <c r="K3" s="233"/>
      <c r="L3" s="233"/>
      <c r="M3" s="233"/>
      <c r="N3" s="233"/>
      <c r="O3" s="234"/>
    </row>
    <row r="4" spans="1:17" ht="6" customHeight="1" x14ac:dyDescent="0.6">
      <c r="A4" s="2"/>
      <c r="B4" s="2"/>
      <c r="C4" s="2"/>
      <c r="D4" s="2"/>
      <c r="E4" s="2"/>
      <c r="F4" s="2"/>
      <c r="G4" s="2"/>
      <c r="H4" s="2"/>
      <c r="I4" s="2"/>
      <c r="J4" s="2"/>
      <c r="K4" s="2"/>
      <c r="L4" s="2"/>
      <c r="M4" s="2"/>
      <c r="N4" s="2"/>
      <c r="O4" s="2"/>
    </row>
    <row r="5" spans="1:17" ht="6" customHeight="1" x14ac:dyDescent="0.6">
      <c r="A5" s="2"/>
      <c r="B5" s="2"/>
      <c r="C5" s="2"/>
      <c r="D5" s="2"/>
      <c r="E5" s="2"/>
      <c r="F5" s="2"/>
      <c r="G5" s="2"/>
      <c r="H5" s="2"/>
      <c r="I5" s="2"/>
      <c r="J5" s="2"/>
      <c r="K5" s="2"/>
      <c r="L5" s="2"/>
      <c r="M5" s="2"/>
      <c r="N5" s="2"/>
      <c r="O5" s="2"/>
    </row>
    <row r="6" spans="1:17" ht="6" customHeight="1" x14ac:dyDescent="0.6">
      <c r="A6" s="2"/>
      <c r="B6" s="2"/>
      <c r="C6" s="2"/>
      <c r="D6" s="2"/>
      <c r="E6" s="2"/>
      <c r="F6" s="2"/>
      <c r="G6" s="2"/>
      <c r="H6" s="2"/>
      <c r="I6" s="2"/>
      <c r="J6" s="2"/>
      <c r="K6" s="2"/>
      <c r="L6" s="2"/>
      <c r="M6" s="2"/>
      <c r="N6" s="2"/>
      <c r="O6" s="2"/>
    </row>
    <row r="7" spans="1:17" ht="55.5" customHeight="1" x14ac:dyDescent="0.6">
      <c r="A7" s="235" t="s">
        <v>597</v>
      </c>
      <c r="B7" s="216"/>
      <c r="C7" s="216"/>
      <c r="D7" s="216"/>
      <c r="E7" s="216"/>
      <c r="F7" s="216"/>
      <c r="G7" s="216"/>
      <c r="H7" s="217"/>
      <c r="I7" s="235" t="s">
        <v>598</v>
      </c>
      <c r="J7" s="216"/>
      <c r="K7" s="216"/>
      <c r="L7" s="216"/>
      <c r="M7" s="216"/>
      <c r="N7" s="216"/>
      <c r="O7" s="217"/>
    </row>
    <row r="8" spans="1:17" ht="58.5" customHeight="1" x14ac:dyDescent="0.6">
      <c r="A8" s="236" t="s">
        <v>332</v>
      </c>
      <c r="B8" s="216"/>
      <c r="C8" s="216"/>
      <c r="D8" s="216"/>
      <c r="E8" s="216"/>
      <c r="F8" s="216"/>
      <c r="G8" s="216"/>
      <c r="H8" s="217"/>
      <c r="I8" s="237" t="s">
        <v>599</v>
      </c>
      <c r="J8" s="216"/>
      <c r="K8" s="216"/>
      <c r="L8" s="216"/>
      <c r="M8" s="216"/>
      <c r="N8" s="216"/>
      <c r="O8" s="217"/>
    </row>
    <row r="9" spans="1:17" ht="6" customHeight="1" x14ac:dyDescent="0.6">
      <c r="A9" s="2"/>
      <c r="B9" s="2"/>
      <c r="C9" s="2"/>
      <c r="D9" s="2"/>
      <c r="E9" s="2"/>
      <c r="F9" s="2"/>
      <c r="G9" s="2"/>
      <c r="H9" s="2"/>
      <c r="I9" s="3"/>
      <c r="J9" s="2"/>
      <c r="K9" s="3"/>
      <c r="L9" s="2"/>
      <c r="M9" s="2"/>
      <c r="N9" s="3"/>
      <c r="O9" s="3"/>
    </row>
    <row r="10" spans="1:17" ht="97.5" customHeight="1" x14ac:dyDescent="0.6">
      <c r="A10" s="215" t="s">
        <v>4</v>
      </c>
      <c r="B10" s="216"/>
      <c r="C10" s="216"/>
      <c r="D10" s="216"/>
      <c r="E10" s="216"/>
      <c r="F10" s="216"/>
      <c r="G10" s="216"/>
      <c r="H10" s="216"/>
      <c r="I10" s="216"/>
      <c r="J10" s="217"/>
      <c r="K10" s="238" t="s">
        <v>5</v>
      </c>
      <c r="L10" s="216"/>
      <c r="M10" s="216"/>
      <c r="N10" s="216"/>
      <c r="O10" s="217"/>
    </row>
    <row r="11" spans="1:17" ht="96" customHeight="1" x14ac:dyDescent="0.6">
      <c r="A11" s="218" t="s">
        <v>6</v>
      </c>
      <c r="B11" s="218" t="s">
        <v>7</v>
      </c>
      <c r="C11" s="218" t="s">
        <v>8</v>
      </c>
      <c r="D11" s="218" t="s">
        <v>9</v>
      </c>
      <c r="E11" s="218" t="s">
        <v>10</v>
      </c>
      <c r="F11" s="218" t="s">
        <v>11</v>
      </c>
      <c r="G11" s="218" t="s">
        <v>12</v>
      </c>
      <c r="H11" s="218" t="s">
        <v>13</v>
      </c>
      <c r="I11" s="218" t="s">
        <v>14</v>
      </c>
      <c r="J11" s="218" t="s">
        <v>15</v>
      </c>
      <c r="K11" s="238" t="s">
        <v>16</v>
      </c>
      <c r="L11" s="216"/>
      <c r="M11" s="217"/>
      <c r="N11" s="225" t="s">
        <v>17</v>
      </c>
      <c r="O11" s="225" t="s">
        <v>18</v>
      </c>
    </row>
    <row r="12" spans="1:17" ht="216" customHeight="1" x14ac:dyDescent="0.6">
      <c r="A12" s="251"/>
      <c r="B12" s="251"/>
      <c r="C12" s="251"/>
      <c r="D12" s="251"/>
      <c r="E12" s="251"/>
      <c r="F12" s="251"/>
      <c r="G12" s="251"/>
      <c r="H12" s="251"/>
      <c r="I12" s="251"/>
      <c r="J12" s="251"/>
      <c r="K12" s="5" t="s">
        <v>55</v>
      </c>
      <c r="L12" s="5" t="s">
        <v>19</v>
      </c>
      <c r="M12" s="5" t="s">
        <v>20</v>
      </c>
      <c r="N12" s="344"/>
      <c r="O12" s="344"/>
    </row>
    <row r="13" spans="1:17" ht="283.5" x14ac:dyDescent="0.6">
      <c r="A13" s="6">
        <v>1</v>
      </c>
      <c r="B13" s="6">
        <v>923</v>
      </c>
      <c r="C13" s="7" t="s">
        <v>21</v>
      </c>
      <c r="D13" s="7" t="s">
        <v>105</v>
      </c>
      <c r="E13" s="6">
        <v>1</v>
      </c>
      <c r="F13" s="17" t="s">
        <v>333</v>
      </c>
      <c r="G13" s="7" t="s">
        <v>334</v>
      </c>
      <c r="H13" s="124" t="s">
        <v>335</v>
      </c>
      <c r="I13" s="78">
        <v>45463</v>
      </c>
      <c r="J13" s="78">
        <v>45637</v>
      </c>
      <c r="K13" s="17" t="s">
        <v>336</v>
      </c>
      <c r="L13" s="16" t="s">
        <v>23</v>
      </c>
      <c r="M13" s="11">
        <v>1</v>
      </c>
      <c r="N13" s="329" t="s">
        <v>26</v>
      </c>
      <c r="O13" s="389" t="s">
        <v>596</v>
      </c>
    </row>
    <row r="14" spans="1:17" ht="283.5" x14ac:dyDescent="0.6">
      <c r="A14" s="6">
        <v>2</v>
      </c>
      <c r="B14" s="6">
        <v>923</v>
      </c>
      <c r="C14" s="7" t="s">
        <v>21</v>
      </c>
      <c r="D14" s="7" t="s">
        <v>105</v>
      </c>
      <c r="E14" s="6">
        <v>2</v>
      </c>
      <c r="F14" s="17" t="s">
        <v>337</v>
      </c>
      <c r="G14" s="7" t="s">
        <v>95</v>
      </c>
      <c r="H14" s="124" t="s">
        <v>117</v>
      </c>
      <c r="I14" s="78">
        <v>45463</v>
      </c>
      <c r="J14" s="78">
        <v>45637</v>
      </c>
      <c r="K14" s="17" t="s">
        <v>338</v>
      </c>
      <c r="L14" s="16" t="s">
        <v>23</v>
      </c>
      <c r="M14" s="11">
        <v>1</v>
      </c>
      <c r="N14" s="378"/>
      <c r="O14" s="390"/>
    </row>
    <row r="15" spans="1:17" ht="330.75" x14ac:dyDescent="0.6">
      <c r="A15" s="6">
        <v>3</v>
      </c>
      <c r="B15" s="6">
        <v>923</v>
      </c>
      <c r="C15" s="7" t="s">
        <v>21</v>
      </c>
      <c r="D15" s="7" t="s">
        <v>105</v>
      </c>
      <c r="E15" s="6">
        <v>3</v>
      </c>
      <c r="F15" s="17" t="s">
        <v>339</v>
      </c>
      <c r="G15" s="7" t="s">
        <v>340</v>
      </c>
      <c r="H15" s="124" t="s">
        <v>341</v>
      </c>
      <c r="I15" s="78">
        <v>45463</v>
      </c>
      <c r="J15" s="78">
        <v>45637</v>
      </c>
      <c r="K15" s="17" t="s">
        <v>342</v>
      </c>
      <c r="L15" s="16" t="s">
        <v>23</v>
      </c>
      <c r="M15" s="11">
        <v>1</v>
      </c>
      <c r="N15" s="378"/>
      <c r="O15" s="390"/>
      <c r="P15" s="178"/>
      <c r="Q15" s="178"/>
    </row>
    <row r="16" spans="1:17" ht="330.75" x14ac:dyDescent="0.6">
      <c r="A16" s="6">
        <v>4</v>
      </c>
      <c r="B16" s="6">
        <v>923</v>
      </c>
      <c r="C16" s="7" t="s">
        <v>21</v>
      </c>
      <c r="D16" s="7" t="s">
        <v>105</v>
      </c>
      <c r="E16" s="6">
        <v>4</v>
      </c>
      <c r="F16" s="17" t="s">
        <v>343</v>
      </c>
      <c r="G16" s="7" t="s">
        <v>344</v>
      </c>
      <c r="H16" s="124" t="s">
        <v>335</v>
      </c>
      <c r="I16" s="78">
        <v>45463</v>
      </c>
      <c r="J16" s="78">
        <v>45637</v>
      </c>
      <c r="K16" s="17" t="s">
        <v>345</v>
      </c>
      <c r="L16" s="16" t="s">
        <v>23</v>
      </c>
      <c r="M16" s="11">
        <v>1</v>
      </c>
      <c r="N16" s="378"/>
      <c r="O16" s="390"/>
      <c r="P16" s="178"/>
      <c r="Q16" s="178"/>
    </row>
    <row r="17" spans="1:17" ht="189" x14ac:dyDescent="0.6">
      <c r="A17" s="6">
        <v>5</v>
      </c>
      <c r="B17" s="6">
        <v>923</v>
      </c>
      <c r="C17" s="7" t="s">
        <v>21</v>
      </c>
      <c r="D17" s="7" t="s">
        <v>105</v>
      </c>
      <c r="E17" s="6">
        <v>5</v>
      </c>
      <c r="F17" s="17" t="s">
        <v>145</v>
      </c>
      <c r="G17" s="7" t="s">
        <v>146</v>
      </c>
      <c r="H17" s="124" t="s">
        <v>117</v>
      </c>
      <c r="I17" s="78">
        <v>45463</v>
      </c>
      <c r="J17" s="78">
        <v>45637</v>
      </c>
      <c r="K17" s="17" t="s">
        <v>346</v>
      </c>
      <c r="L17" s="16" t="s">
        <v>23</v>
      </c>
      <c r="M17" s="11">
        <v>1</v>
      </c>
      <c r="N17" s="330"/>
      <c r="O17" s="391"/>
      <c r="P17" s="178"/>
      <c r="Q17" s="178"/>
    </row>
    <row r="18" spans="1:17" ht="236.25" x14ac:dyDescent="0.6">
      <c r="A18" s="6">
        <v>6</v>
      </c>
      <c r="B18" s="6">
        <v>996</v>
      </c>
      <c r="C18" s="7" t="s">
        <v>21</v>
      </c>
      <c r="D18" s="7" t="s">
        <v>135</v>
      </c>
      <c r="E18" s="6">
        <v>1</v>
      </c>
      <c r="F18" s="17" t="s">
        <v>347</v>
      </c>
      <c r="G18" s="7" t="s">
        <v>348</v>
      </c>
      <c r="H18" s="124" t="s">
        <v>117</v>
      </c>
      <c r="I18" s="78">
        <v>45670</v>
      </c>
      <c r="J18" s="78">
        <v>45807</v>
      </c>
      <c r="K18" s="17" t="s">
        <v>536</v>
      </c>
      <c r="L18" s="16" t="s">
        <v>23</v>
      </c>
      <c r="M18" s="11">
        <v>1</v>
      </c>
      <c r="N18" s="87" t="s">
        <v>26</v>
      </c>
      <c r="O18" s="389" t="s">
        <v>465</v>
      </c>
      <c r="P18" s="178"/>
      <c r="Q18" s="178"/>
    </row>
    <row r="19" spans="1:17" ht="141.75" x14ac:dyDescent="0.6">
      <c r="A19" s="6">
        <v>7</v>
      </c>
      <c r="B19" s="6">
        <v>996</v>
      </c>
      <c r="C19" s="7" t="s">
        <v>21</v>
      </c>
      <c r="D19" s="7" t="s">
        <v>135</v>
      </c>
      <c r="E19" s="6">
        <v>2</v>
      </c>
      <c r="F19" s="17" t="s">
        <v>349</v>
      </c>
      <c r="G19" s="7" t="s">
        <v>350</v>
      </c>
      <c r="H19" s="124" t="s">
        <v>117</v>
      </c>
      <c r="I19" s="78">
        <v>45670</v>
      </c>
      <c r="J19" s="78">
        <v>45723</v>
      </c>
      <c r="K19" s="17" t="s">
        <v>351</v>
      </c>
      <c r="L19" s="16" t="s">
        <v>23</v>
      </c>
      <c r="M19" s="11">
        <v>1</v>
      </c>
      <c r="N19" s="87" t="s">
        <v>26</v>
      </c>
      <c r="O19" s="390"/>
      <c r="P19" s="178"/>
      <c r="Q19" s="178"/>
    </row>
    <row r="20" spans="1:17" ht="236.25" x14ac:dyDescent="0.6">
      <c r="A20" s="6">
        <v>8</v>
      </c>
      <c r="B20" s="6">
        <v>996</v>
      </c>
      <c r="C20" s="7" t="s">
        <v>21</v>
      </c>
      <c r="D20" s="7" t="s">
        <v>135</v>
      </c>
      <c r="E20" s="6">
        <v>3</v>
      </c>
      <c r="F20" s="17" t="s">
        <v>352</v>
      </c>
      <c r="G20" s="7" t="s">
        <v>353</v>
      </c>
      <c r="H20" s="124" t="s">
        <v>354</v>
      </c>
      <c r="I20" s="78">
        <v>45670</v>
      </c>
      <c r="J20" s="78">
        <v>45876</v>
      </c>
      <c r="K20" s="205" t="s">
        <v>537</v>
      </c>
      <c r="L20" s="90" t="s">
        <v>23</v>
      </c>
      <c r="M20" s="22">
        <v>1</v>
      </c>
      <c r="N20" s="87" t="s">
        <v>26</v>
      </c>
      <c r="O20" s="390"/>
      <c r="P20" s="178"/>
      <c r="Q20" s="178"/>
    </row>
    <row r="21" spans="1:17" ht="236.25" x14ac:dyDescent="0.6">
      <c r="A21" s="6">
        <v>9</v>
      </c>
      <c r="B21" s="6">
        <v>996</v>
      </c>
      <c r="C21" s="7" t="s">
        <v>21</v>
      </c>
      <c r="D21" s="7" t="s">
        <v>135</v>
      </c>
      <c r="E21" s="6">
        <v>4</v>
      </c>
      <c r="F21" s="17" t="s">
        <v>355</v>
      </c>
      <c r="G21" s="7" t="s">
        <v>356</v>
      </c>
      <c r="H21" s="124" t="s">
        <v>341</v>
      </c>
      <c r="I21" s="78">
        <v>45670</v>
      </c>
      <c r="J21" s="78">
        <v>45876</v>
      </c>
      <c r="K21" s="205" t="s">
        <v>464</v>
      </c>
      <c r="L21" s="90" t="s">
        <v>23</v>
      </c>
      <c r="M21" s="22">
        <v>1</v>
      </c>
      <c r="N21" s="87" t="s">
        <v>26</v>
      </c>
      <c r="O21" s="391"/>
      <c r="P21" s="178"/>
      <c r="Q21" s="178"/>
    </row>
    <row r="22" spans="1:17" ht="236.25" x14ac:dyDescent="0.6">
      <c r="A22" s="6">
        <v>10</v>
      </c>
      <c r="B22" s="6">
        <v>1033</v>
      </c>
      <c r="C22" s="7" t="s">
        <v>21</v>
      </c>
      <c r="D22" s="7" t="s">
        <v>135</v>
      </c>
      <c r="E22" s="6">
        <v>1</v>
      </c>
      <c r="F22" s="177" t="s">
        <v>357</v>
      </c>
      <c r="G22" s="7" t="s">
        <v>358</v>
      </c>
      <c r="H22" s="124" t="s">
        <v>117</v>
      </c>
      <c r="I22" s="78">
        <v>45823</v>
      </c>
      <c r="J22" s="78">
        <v>45856</v>
      </c>
      <c r="K22" s="205" t="s">
        <v>734</v>
      </c>
      <c r="L22" s="90" t="s">
        <v>23</v>
      </c>
      <c r="M22" s="166">
        <v>1</v>
      </c>
      <c r="N22" s="72" t="s">
        <v>26</v>
      </c>
      <c r="O22" s="205" t="s">
        <v>735</v>
      </c>
      <c r="P22" s="178"/>
      <c r="Q22" s="178"/>
    </row>
    <row r="23" spans="1:17" ht="330.75" x14ac:dyDescent="0.6">
      <c r="A23" s="6">
        <v>11</v>
      </c>
      <c r="B23" s="6">
        <v>1033</v>
      </c>
      <c r="C23" s="7" t="s">
        <v>21</v>
      </c>
      <c r="D23" s="7" t="s">
        <v>135</v>
      </c>
      <c r="E23" s="6">
        <v>2</v>
      </c>
      <c r="F23" s="177" t="s">
        <v>359</v>
      </c>
      <c r="G23" s="7" t="s">
        <v>360</v>
      </c>
      <c r="H23" s="124" t="s">
        <v>117</v>
      </c>
      <c r="I23" s="78">
        <v>45823</v>
      </c>
      <c r="J23" s="78">
        <v>45856</v>
      </c>
      <c r="K23" s="205" t="s">
        <v>740</v>
      </c>
      <c r="L23" s="90" t="s">
        <v>51</v>
      </c>
      <c r="M23" s="166">
        <v>0</v>
      </c>
      <c r="N23" s="72" t="s">
        <v>26</v>
      </c>
      <c r="O23" s="205" t="s">
        <v>611</v>
      </c>
      <c r="P23" s="178"/>
      <c r="Q23" s="178"/>
    </row>
    <row r="24" spans="1:17" ht="236.25" x14ac:dyDescent="0.6">
      <c r="A24" s="6">
        <v>12</v>
      </c>
      <c r="B24" s="6">
        <v>1033</v>
      </c>
      <c r="C24" s="7" t="s">
        <v>21</v>
      </c>
      <c r="D24" s="7" t="s">
        <v>135</v>
      </c>
      <c r="E24" s="6">
        <v>3</v>
      </c>
      <c r="F24" s="177" t="s">
        <v>361</v>
      </c>
      <c r="G24" s="7" t="s">
        <v>362</v>
      </c>
      <c r="H24" s="124" t="s">
        <v>363</v>
      </c>
      <c r="I24" s="78">
        <v>45823</v>
      </c>
      <c r="J24" s="78">
        <v>45856</v>
      </c>
      <c r="K24" s="205" t="s">
        <v>734</v>
      </c>
      <c r="L24" s="90" t="s">
        <v>23</v>
      </c>
      <c r="M24" s="166">
        <v>1</v>
      </c>
      <c r="N24" s="72" t="s">
        <v>26</v>
      </c>
      <c r="O24" s="205" t="s">
        <v>735</v>
      </c>
      <c r="P24" s="178"/>
      <c r="Q24" s="178"/>
    </row>
    <row r="25" spans="1:17" ht="330.75" x14ac:dyDescent="0.6">
      <c r="A25" s="6">
        <v>13</v>
      </c>
      <c r="B25" s="6">
        <v>1033</v>
      </c>
      <c r="C25" s="7" t="s">
        <v>21</v>
      </c>
      <c r="D25" s="7" t="s">
        <v>135</v>
      </c>
      <c r="E25" s="6">
        <v>4</v>
      </c>
      <c r="F25" s="211" t="s">
        <v>364</v>
      </c>
      <c r="G25" s="7" t="s">
        <v>362</v>
      </c>
      <c r="H25" s="124" t="s">
        <v>363</v>
      </c>
      <c r="I25" s="78">
        <v>45823</v>
      </c>
      <c r="J25" s="78">
        <v>45856</v>
      </c>
      <c r="K25" s="205" t="s">
        <v>738</v>
      </c>
      <c r="L25" s="167" t="s">
        <v>51</v>
      </c>
      <c r="M25" s="166">
        <v>0.66</v>
      </c>
      <c r="N25" s="72" t="s">
        <v>26</v>
      </c>
      <c r="O25" s="205" t="s">
        <v>611</v>
      </c>
      <c r="P25" s="178"/>
      <c r="Q25" s="178"/>
    </row>
    <row r="26" spans="1:17" ht="283.5" x14ac:dyDescent="0.6">
      <c r="A26" s="6">
        <v>14</v>
      </c>
      <c r="B26" s="6">
        <v>1033</v>
      </c>
      <c r="C26" s="7" t="s">
        <v>21</v>
      </c>
      <c r="D26" s="7" t="s">
        <v>135</v>
      </c>
      <c r="E26" s="6">
        <v>5</v>
      </c>
      <c r="F26" s="177" t="s">
        <v>365</v>
      </c>
      <c r="G26" s="7" t="s">
        <v>362</v>
      </c>
      <c r="H26" s="124" t="s">
        <v>341</v>
      </c>
      <c r="I26" s="78">
        <v>45823</v>
      </c>
      <c r="J26" s="78">
        <v>45856</v>
      </c>
      <c r="K26" s="206" t="s">
        <v>736</v>
      </c>
      <c r="L26" s="90" t="s">
        <v>23</v>
      </c>
      <c r="M26" s="166">
        <v>1</v>
      </c>
      <c r="N26" s="72" t="s">
        <v>26</v>
      </c>
      <c r="O26" s="205" t="s">
        <v>737</v>
      </c>
      <c r="P26" s="178"/>
      <c r="Q26" s="178"/>
    </row>
    <row r="27" spans="1:17" ht="283.5" x14ac:dyDescent="0.6">
      <c r="A27" s="6">
        <v>15</v>
      </c>
      <c r="B27" s="6">
        <v>1033</v>
      </c>
      <c r="C27" s="7" t="s">
        <v>21</v>
      </c>
      <c r="D27" s="7" t="s">
        <v>135</v>
      </c>
      <c r="E27" s="6">
        <v>6</v>
      </c>
      <c r="F27" s="177" t="s">
        <v>366</v>
      </c>
      <c r="G27" s="7" t="s">
        <v>362</v>
      </c>
      <c r="H27" s="124" t="s">
        <v>341</v>
      </c>
      <c r="I27" s="78">
        <v>45824</v>
      </c>
      <c r="J27" s="78">
        <v>45856</v>
      </c>
      <c r="K27" s="206" t="s">
        <v>736</v>
      </c>
      <c r="L27" s="90" t="s">
        <v>23</v>
      </c>
      <c r="M27" s="166">
        <v>1</v>
      </c>
      <c r="N27" s="72" t="s">
        <v>26</v>
      </c>
      <c r="O27" s="205" t="s">
        <v>737</v>
      </c>
      <c r="P27" s="178"/>
      <c r="Q27" s="178"/>
    </row>
    <row r="28" spans="1:17" ht="283.5" x14ac:dyDescent="0.6">
      <c r="A28" s="6">
        <v>16</v>
      </c>
      <c r="B28" s="6">
        <v>1033</v>
      </c>
      <c r="C28" s="7" t="s">
        <v>21</v>
      </c>
      <c r="D28" s="7" t="s">
        <v>135</v>
      </c>
      <c r="E28" s="6">
        <v>7</v>
      </c>
      <c r="F28" s="177" t="s">
        <v>367</v>
      </c>
      <c r="G28" s="7" t="s">
        <v>362</v>
      </c>
      <c r="H28" s="124" t="s">
        <v>117</v>
      </c>
      <c r="I28" s="78">
        <v>45823</v>
      </c>
      <c r="J28" s="78">
        <v>45856</v>
      </c>
      <c r="K28" s="206" t="s">
        <v>736</v>
      </c>
      <c r="L28" s="90" t="s">
        <v>23</v>
      </c>
      <c r="M28" s="166">
        <v>1</v>
      </c>
      <c r="N28" s="72" t="s">
        <v>26</v>
      </c>
      <c r="O28" s="205" t="s">
        <v>739</v>
      </c>
      <c r="P28" s="178"/>
      <c r="Q28" s="178"/>
    </row>
    <row r="29" spans="1:17" ht="283.5" x14ac:dyDescent="0.6">
      <c r="A29" s="6">
        <v>17</v>
      </c>
      <c r="B29" s="6">
        <v>1033</v>
      </c>
      <c r="C29" s="7" t="s">
        <v>21</v>
      </c>
      <c r="D29" s="7" t="s">
        <v>135</v>
      </c>
      <c r="E29" s="6">
        <v>8</v>
      </c>
      <c r="F29" s="177" t="s">
        <v>368</v>
      </c>
      <c r="G29" s="7" t="s">
        <v>362</v>
      </c>
      <c r="H29" s="124" t="s">
        <v>117</v>
      </c>
      <c r="I29" s="78">
        <v>46023</v>
      </c>
      <c r="J29" s="78">
        <v>46052</v>
      </c>
      <c r="K29" s="206" t="s">
        <v>612</v>
      </c>
      <c r="L29" s="90" t="s">
        <v>35</v>
      </c>
      <c r="M29" s="166">
        <v>0.5</v>
      </c>
      <c r="N29" s="72" t="s">
        <v>26</v>
      </c>
      <c r="O29" s="205" t="s">
        <v>613</v>
      </c>
      <c r="P29" s="178"/>
      <c r="Q29" s="178"/>
    </row>
    <row r="30" spans="1:17" ht="189" x14ac:dyDescent="0.6">
      <c r="A30" s="6">
        <v>18</v>
      </c>
      <c r="B30" s="6">
        <v>1033</v>
      </c>
      <c r="C30" s="7" t="s">
        <v>21</v>
      </c>
      <c r="D30" s="7" t="s">
        <v>135</v>
      </c>
      <c r="E30" s="6">
        <v>9</v>
      </c>
      <c r="F30" s="177" t="s">
        <v>369</v>
      </c>
      <c r="G30" s="7" t="s">
        <v>370</v>
      </c>
      <c r="H30" s="124" t="s">
        <v>117</v>
      </c>
      <c r="I30" s="78">
        <v>45839</v>
      </c>
      <c r="J30" s="78">
        <v>45869</v>
      </c>
      <c r="K30" s="206" t="s">
        <v>538</v>
      </c>
      <c r="L30" s="90" t="s">
        <v>23</v>
      </c>
      <c r="M30" s="22">
        <v>1</v>
      </c>
      <c r="N30" s="72" t="s">
        <v>26</v>
      </c>
      <c r="O30" s="205" t="s">
        <v>741</v>
      </c>
      <c r="P30" s="178"/>
      <c r="Q30" s="178"/>
    </row>
    <row r="31" spans="1:17" ht="283.5" x14ac:dyDescent="0.6">
      <c r="A31" s="6">
        <v>20</v>
      </c>
      <c r="B31" s="6">
        <v>1037</v>
      </c>
      <c r="C31" s="7" t="s">
        <v>21</v>
      </c>
      <c r="D31" s="7" t="s">
        <v>135</v>
      </c>
      <c r="E31" s="6">
        <v>1</v>
      </c>
      <c r="F31" s="177" t="s">
        <v>371</v>
      </c>
      <c r="G31" s="7" t="s">
        <v>372</v>
      </c>
      <c r="H31" s="124" t="s">
        <v>117</v>
      </c>
      <c r="I31" s="78">
        <v>45823</v>
      </c>
      <c r="J31" s="78">
        <v>45856</v>
      </c>
      <c r="K31" s="206" t="s">
        <v>736</v>
      </c>
      <c r="L31" s="200" t="s">
        <v>23</v>
      </c>
      <c r="M31" s="166">
        <v>1</v>
      </c>
      <c r="N31" s="72" t="s">
        <v>26</v>
      </c>
      <c r="O31" s="205" t="s">
        <v>739</v>
      </c>
      <c r="P31" s="178"/>
      <c r="Q31" s="178"/>
    </row>
    <row r="32" spans="1:17" ht="283.5" x14ac:dyDescent="0.6">
      <c r="A32" s="6">
        <v>21</v>
      </c>
      <c r="B32" s="6">
        <v>1037</v>
      </c>
      <c r="C32" s="7" t="s">
        <v>21</v>
      </c>
      <c r="D32" s="7" t="s">
        <v>135</v>
      </c>
      <c r="E32" s="6">
        <v>2</v>
      </c>
      <c r="F32" s="177" t="s">
        <v>373</v>
      </c>
      <c r="G32" s="7" t="s">
        <v>374</v>
      </c>
      <c r="H32" s="124" t="s">
        <v>117</v>
      </c>
      <c r="I32" s="78">
        <v>45870</v>
      </c>
      <c r="J32" s="78">
        <v>45938</v>
      </c>
      <c r="K32" s="206" t="s">
        <v>736</v>
      </c>
      <c r="L32" s="202" t="s">
        <v>23</v>
      </c>
      <c r="M32" s="166">
        <v>1</v>
      </c>
      <c r="N32" s="72" t="s">
        <v>26</v>
      </c>
      <c r="O32" s="205" t="s">
        <v>739</v>
      </c>
      <c r="P32" s="178"/>
      <c r="Q32" s="178"/>
    </row>
    <row r="33" spans="1:17" ht="330.75" x14ac:dyDescent="0.6">
      <c r="A33" s="6">
        <v>22</v>
      </c>
      <c r="B33" s="6">
        <v>1037</v>
      </c>
      <c r="C33" s="7" t="s">
        <v>21</v>
      </c>
      <c r="D33" s="7" t="s">
        <v>135</v>
      </c>
      <c r="E33" s="6">
        <v>3</v>
      </c>
      <c r="F33" s="177" t="s">
        <v>375</v>
      </c>
      <c r="G33" s="7" t="s">
        <v>376</v>
      </c>
      <c r="H33" s="124" t="s">
        <v>377</v>
      </c>
      <c r="I33" s="78">
        <v>45823</v>
      </c>
      <c r="J33" s="78">
        <v>46022</v>
      </c>
      <c r="K33" s="206" t="s">
        <v>742</v>
      </c>
      <c r="L33" s="202" t="s">
        <v>23</v>
      </c>
      <c r="M33" s="166">
        <v>1</v>
      </c>
      <c r="N33" s="72" t="s">
        <v>26</v>
      </c>
      <c r="O33" s="205" t="s">
        <v>739</v>
      </c>
      <c r="P33" s="178"/>
      <c r="Q33" s="178"/>
    </row>
    <row r="34" spans="1:17" ht="330.75" x14ac:dyDescent="0.6">
      <c r="A34" s="6">
        <v>23</v>
      </c>
      <c r="B34" s="6">
        <v>1037</v>
      </c>
      <c r="C34" s="7" t="s">
        <v>21</v>
      </c>
      <c r="D34" s="7" t="s">
        <v>135</v>
      </c>
      <c r="E34" s="6">
        <v>4</v>
      </c>
      <c r="F34" s="177" t="s">
        <v>378</v>
      </c>
      <c r="G34" s="7" t="s">
        <v>379</v>
      </c>
      <c r="H34" s="124" t="s">
        <v>117</v>
      </c>
      <c r="I34" s="78">
        <v>45823</v>
      </c>
      <c r="J34" s="78">
        <v>45853</v>
      </c>
      <c r="K34" s="206" t="s">
        <v>743</v>
      </c>
      <c r="L34" s="203" t="s">
        <v>23</v>
      </c>
      <c r="M34" s="166">
        <v>1</v>
      </c>
      <c r="N34" s="72" t="s">
        <v>26</v>
      </c>
      <c r="O34" s="205" t="s">
        <v>739</v>
      </c>
      <c r="P34" s="178"/>
      <c r="Q34" s="178"/>
    </row>
    <row r="35" spans="1:17" ht="330.75" x14ac:dyDescent="0.6">
      <c r="A35" s="6">
        <v>24</v>
      </c>
      <c r="B35" s="6">
        <v>1037</v>
      </c>
      <c r="C35" s="7" t="s">
        <v>21</v>
      </c>
      <c r="D35" s="7" t="s">
        <v>135</v>
      </c>
      <c r="E35" s="6">
        <v>5</v>
      </c>
      <c r="F35" s="177" t="s">
        <v>380</v>
      </c>
      <c r="G35" s="7" t="s">
        <v>362</v>
      </c>
      <c r="H35" s="124" t="s">
        <v>122</v>
      </c>
      <c r="I35" s="78">
        <v>45823</v>
      </c>
      <c r="J35" s="78">
        <v>45877</v>
      </c>
      <c r="K35" s="206" t="s">
        <v>744</v>
      </c>
      <c r="L35" s="203" t="s">
        <v>23</v>
      </c>
      <c r="M35" s="166">
        <v>1</v>
      </c>
      <c r="N35" s="72" t="s">
        <v>26</v>
      </c>
      <c r="O35" s="205" t="s">
        <v>745</v>
      </c>
      <c r="P35" s="178"/>
      <c r="Q35" s="178"/>
    </row>
    <row r="36" spans="1:17" ht="189" x14ac:dyDescent="0.6">
      <c r="A36" s="6">
        <v>25</v>
      </c>
      <c r="B36" s="6">
        <v>1037</v>
      </c>
      <c r="C36" s="7" t="s">
        <v>21</v>
      </c>
      <c r="D36" s="7" t="s">
        <v>135</v>
      </c>
      <c r="E36" s="6">
        <v>6</v>
      </c>
      <c r="F36" s="177" t="s">
        <v>381</v>
      </c>
      <c r="G36" s="7" t="s">
        <v>382</v>
      </c>
      <c r="H36" s="124" t="s">
        <v>117</v>
      </c>
      <c r="I36" s="78">
        <v>45839</v>
      </c>
      <c r="J36" s="78">
        <v>45898</v>
      </c>
      <c r="K36" s="206" t="s">
        <v>539</v>
      </c>
      <c r="L36" s="90" t="s">
        <v>23</v>
      </c>
      <c r="M36" s="22">
        <v>1</v>
      </c>
      <c r="N36" s="72" t="s">
        <v>26</v>
      </c>
      <c r="O36" s="205"/>
      <c r="P36" s="178"/>
      <c r="Q36" s="178"/>
    </row>
    <row r="37" spans="1:17" ht="330.75" x14ac:dyDescent="0.6">
      <c r="A37" s="6">
        <v>26</v>
      </c>
      <c r="B37" s="6">
        <v>1037</v>
      </c>
      <c r="C37" s="7" t="s">
        <v>21</v>
      </c>
      <c r="D37" s="7" t="s">
        <v>135</v>
      </c>
      <c r="E37" s="6">
        <v>7</v>
      </c>
      <c r="F37" s="177" t="s">
        <v>383</v>
      </c>
      <c r="G37" s="7" t="s">
        <v>384</v>
      </c>
      <c r="H37" s="124" t="s">
        <v>117</v>
      </c>
      <c r="I37" s="78">
        <v>45870</v>
      </c>
      <c r="J37" s="78">
        <v>46052</v>
      </c>
      <c r="K37" s="206" t="s">
        <v>746</v>
      </c>
      <c r="L37" s="90" t="s">
        <v>35</v>
      </c>
      <c r="M37" s="166">
        <v>0.8</v>
      </c>
      <c r="N37" s="72" t="s">
        <v>26</v>
      </c>
      <c r="O37" s="205" t="s">
        <v>747</v>
      </c>
      <c r="P37" s="178"/>
      <c r="Q37" s="178"/>
    </row>
    <row r="38" spans="1:17" ht="378" x14ac:dyDescent="0.6">
      <c r="A38" s="6">
        <v>27</v>
      </c>
      <c r="B38" s="6">
        <v>1037</v>
      </c>
      <c r="C38" s="7" t="s">
        <v>21</v>
      </c>
      <c r="D38" s="7" t="s">
        <v>135</v>
      </c>
      <c r="E38" s="6">
        <v>8</v>
      </c>
      <c r="F38" s="177" t="s">
        <v>385</v>
      </c>
      <c r="G38" s="7" t="s">
        <v>386</v>
      </c>
      <c r="H38" s="124" t="s">
        <v>387</v>
      </c>
      <c r="I38" s="78">
        <v>45839</v>
      </c>
      <c r="J38" s="78">
        <v>45884</v>
      </c>
      <c r="K38" s="206" t="s">
        <v>748</v>
      </c>
      <c r="L38" s="125" t="s">
        <v>51</v>
      </c>
      <c r="M38" s="166">
        <v>0</v>
      </c>
      <c r="N38" s="72" t="s">
        <v>26</v>
      </c>
      <c r="O38" s="205" t="s">
        <v>525</v>
      </c>
      <c r="P38" s="178"/>
      <c r="Q38" s="178"/>
    </row>
    <row r="39" spans="1:17" ht="330.75" x14ac:dyDescent="0.6">
      <c r="A39" s="6">
        <v>28</v>
      </c>
      <c r="B39" s="6">
        <v>1037</v>
      </c>
      <c r="C39" s="7" t="s">
        <v>21</v>
      </c>
      <c r="D39" s="7" t="s">
        <v>135</v>
      </c>
      <c r="E39" s="6">
        <v>9</v>
      </c>
      <c r="F39" s="177" t="s">
        <v>388</v>
      </c>
      <c r="G39" s="7" t="s">
        <v>389</v>
      </c>
      <c r="H39" s="124" t="s">
        <v>117</v>
      </c>
      <c r="I39" s="78">
        <v>45931</v>
      </c>
      <c r="J39" s="78">
        <v>46022</v>
      </c>
      <c r="K39" s="206" t="s">
        <v>749</v>
      </c>
      <c r="L39" s="204" t="s">
        <v>23</v>
      </c>
      <c r="M39" s="166">
        <v>1</v>
      </c>
      <c r="N39" s="72" t="s">
        <v>26</v>
      </c>
      <c r="O39" s="205" t="s">
        <v>614</v>
      </c>
      <c r="P39" s="178"/>
      <c r="Q39" s="178"/>
    </row>
    <row r="40" spans="1:17" ht="409.5" x14ac:dyDescent="0.6">
      <c r="A40" s="6">
        <v>29</v>
      </c>
      <c r="B40" s="6">
        <v>1038</v>
      </c>
      <c r="C40" s="7" t="s">
        <v>21</v>
      </c>
      <c r="D40" s="7" t="s">
        <v>135</v>
      </c>
      <c r="E40" s="6">
        <v>1</v>
      </c>
      <c r="F40" s="177" t="s">
        <v>390</v>
      </c>
      <c r="G40" s="7" t="s">
        <v>362</v>
      </c>
      <c r="H40" s="124" t="s">
        <v>391</v>
      </c>
      <c r="I40" s="78">
        <v>45811</v>
      </c>
      <c r="J40" s="78">
        <v>45856</v>
      </c>
      <c r="K40" s="206" t="s">
        <v>540</v>
      </c>
      <c r="L40" s="90" t="s">
        <v>23</v>
      </c>
      <c r="M40" s="22">
        <v>1</v>
      </c>
      <c r="N40" s="72" t="s">
        <v>26</v>
      </c>
      <c r="O40" s="205" t="s">
        <v>541</v>
      </c>
      <c r="P40" s="178"/>
      <c r="Q40" s="178"/>
    </row>
    <row r="41" spans="1:17" ht="409.5" x14ac:dyDescent="0.6">
      <c r="A41" s="6">
        <v>30</v>
      </c>
      <c r="B41" s="6">
        <v>1038</v>
      </c>
      <c r="C41" s="7" t="s">
        <v>21</v>
      </c>
      <c r="D41" s="7" t="s">
        <v>135</v>
      </c>
      <c r="E41" s="6">
        <v>2</v>
      </c>
      <c r="F41" s="177" t="s">
        <v>392</v>
      </c>
      <c r="G41" s="7" t="s">
        <v>362</v>
      </c>
      <c r="H41" s="124" t="s">
        <v>363</v>
      </c>
      <c r="I41" s="78">
        <v>45811</v>
      </c>
      <c r="J41" s="78">
        <v>45856</v>
      </c>
      <c r="K41" s="206" t="s">
        <v>750</v>
      </c>
      <c r="L41" s="90" t="s">
        <v>23</v>
      </c>
      <c r="M41" s="166">
        <v>1</v>
      </c>
      <c r="N41" s="72" t="s">
        <v>26</v>
      </c>
      <c r="O41" s="210"/>
      <c r="P41" s="178"/>
      <c r="Q41" s="178"/>
    </row>
    <row r="42" spans="1:17" ht="409.5" x14ac:dyDescent="0.6">
      <c r="A42" s="6">
        <v>31</v>
      </c>
      <c r="B42" s="6">
        <v>1038</v>
      </c>
      <c r="C42" s="7" t="s">
        <v>21</v>
      </c>
      <c r="D42" s="7" t="s">
        <v>135</v>
      </c>
      <c r="E42" s="6">
        <v>3</v>
      </c>
      <c r="F42" s="177" t="s">
        <v>393</v>
      </c>
      <c r="G42" s="7" t="s">
        <v>362</v>
      </c>
      <c r="H42" s="124" t="s">
        <v>391</v>
      </c>
      <c r="I42" s="78">
        <v>45811</v>
      </c>
      <c r="J42" s="78">
        <v>45856</v>
      </c>
      <c r="K42" s="206" t="s">
        <v>542</v>
      </c>
      <c r="L42" s="90" t="s">
        <v>23</v>
      </c>
      <c r="M42" s="22">
        <v>1</v>
      </c>
      <c r="N42" s="72" t="s">
        <v>26</v>
      </c>
      <c r="O42" s="205" t="s">
        <v>541</v>
      </c>
      <c r="P42" s="178"/>
      <c r="Q42" s="178"/>
    </row>
    <row r="43" spans="1:17" ht="283.5" x14ac:dyDescent="0.6">
      <c r="A43" s="6">
        <v>32</v>
      </c>
      <c r="B43" s="6">
        <v>1038</v>
      </c>
      <c r="C43" s="7" t="s">
        <v>21</v>
      </c>
      <c r="D43" s="7" t="s">
        <v>135</v>
      </c>
      <c r="E43" s="6">
        <v>4</v>
      </c>
      <c r="F43" s="177" t="s">
        <v>394</v>
      </c>
      <c r="G43" s="7" t="s">
        <v>362</v>
      </c>
      <c r="H43" s="124" t="s">
        <v>363</v>
      </c>
      <c r="I43" s="78">
        <v>45811</v>
      </c>
      <c r="J43" s="78">
        <v>45856</v>
      </c>
      <c r="K43" s="206" t="s">
        <v>543</v>
      </c>
      <c r="L43" s="90" t="s">
        <v>23</v>
      </c>
      <c r="M43" s="22">
        <v>1</v>
      </c>
      <c r="N43" s="72" t="s">
        <v>26</v>
      </c>
      <c r="O43" s="205" t="s">
        <v>544</v>
      </c>
      <c r="P43" s="178"/>
      <c r="Q43" s="178"/>
    </row>
    <row r="44" spans="1:17" ht="283.5" x14ac:dyDescent="0.6">
      <c r="A44" s="6">
        <v>33</v>
      </c>
      <c r="B44" s="6">
        <v>1038</v>
      </c>
      <c r="C44" s="7" t="s">
        <v>21</v>
      </c>
      <c r="D44" s="7" t="s">
        <v>135</v>
      </c>
      <c r="E44" s="6">
        <v>5</v>
      </c>
      <c r="F44" s="177" t="s">
        <v>395</v>
      </c>
      <c r="G44" s="7" t="s">
        <v>362</v>
      </c>
      <c r="H44" s="124" t="s">
        <v>396</v>
      </c>
      <c r="I44" s="78">
        <v>45811</v>
      </c>
      <c r="J44" s="78">
        <v>45856</v>
      </c>
      <c r="K44" s="206" t="s">
        <v>469</v>
      </c>
      <c r="L44" s="90" t="s">
        <v>23</v>
      </c>
      <c r="M44" s="22">
        <v>1</v>
      </c>
      <c r="N44" s="72" t="s">
        <v>26</v>
      </c>
      <c r="O44" s="205" t="s">
        <v>545</v>
      </c>
      <c r="P44" s="178"/>
      <c r="Q44" s="178"/>
    </row>
    <row r="45" spans="1:17" ht="236.25" x14ac:dyDescent="0.6">
      <c r="A45" s="6">
        <v>34</v>
      </c>
      <c r="B45" s="6">
        <v>1038</v>
      </c>
      <c r="C45" s="7" t="s">
        <v>21</v>
      </c>
      <c r="D45" s="7" t="s">
        <v>135</v>
      </c>
      <c r="E45" s="6">
        <v>6</v>
      </c>
      <c r="F45" s="177" t="s">
        <v>397</v>
      </c>
      <c r="G45" s="7" t="s">
        <v>370</v>
      </c>
      <c r="H45" s="124" t="s">
        <v>117</v>
      </c>
      <c r="I45" s="78">
        <v>45811</v>
      </c>
      <c r="J45" s="78">
        <v>45856</v>
      </c>
      <c r="K45" s="206" t="s">
        <v>468</v>
      </c>
      <c r="L45" s="90" t="s">
        <v>23</v>
      </c>
      <c r="M45" s="22">
        <v>1</v>
      </c>
      <c r="N45" s="72" t="s">
        <v>26</v>
      </c>
      <c r="O45" s="205" t="s">
        <v>470</v>
      </c>
      <c r="P45" s="178"/>
      <c r="Q45" s="178"/>
    </row>
    <row r="46" spans="1:17" ht="378" x14ac:dyDescent="0.6">
      <c r="A46" s="6">
        <v>35</v>
      </c>
      <c r="B46" s="6">
        <v>1038</v>
      </c>
      <c r="C46" s="7" t="s">
        <v>21</v>
      </c>
      <c r="D46" s="7" t="s">
        <v>135</v>
      </c>
      <c r="E46" s="6">
        <v>7</v>
      </c>
      <c r="F46" s="177" t="s">
        <v>398</v>
      </c>
      <c r="G46" s="7" t="s">
        <v>362</v>
      </c>
      <c r="H46" s="124" t="s">
        <v>122</v>
      </c>
      <c r="I46" s="78">
        <v>45811</v>
      </c>
      <c r="J46" s="78">
        <v>45856</v>
      </c>
      <c r="K46" s="206" t="s">
        <v>751</v>
      </c>
      <c r="L46" s="90" t="s">
        <v>23</v>
      </c>
      <c r="M46" s="166">
        <v>1</v>
      </c>
      <c r="N46" s="72" t="s">
        <v>26</v>
      </c>
      <c r="O46" s="205" t="s">
        <v>752</v>
      </c>
      <c r="P46" s="178"/>
      <c r="Q46" s="178"/>
    </row>
    <row r="47" spans="1:17" ht="283.5" x14ac:dyDescent="0.6">
      <c r="A47" s="6">
        <v>36</v>
      </c>
      <c r="B47" s="6">
        <v>1038</v>
      </c>
      <c r="C47" s="7" t="s">
        <v>21</v>
      </c>
      <c r="D47" s="7" t="s">
        <v>135</v>
      </c>
      <c r="E47" s="6">
        <v>8</v>
      </c>
      <c r="F47" s="177" t="s">
        <v>472</v>
      </c>
      <c r="G47" s="7" t="s">
        <v>362</v>
      </c>
      <c r="H47" s="124" t="s">
        <v>341</v>
      </c>
      <c r="I47" s="78">
        <v>45811</v>
      </c>
      <c r="J47" s="78">
        <v>45856</v>
      </c>
      <c r="K47" s="206" t="s">
        <v>546</v>
      </c>
      <c r="L47" s="90" t="s">
        <v>23</v>
      </c>
      <c r="M47" s="22">
        <v>1</v>
      </c>
      <c r="N47" s="72" t="s">
        <v>26</v>
      </c>
      <c r="O47" s="205" t="s">
        <v>471</v>
      </c>
      <c r="P47" s="178"/>
      <c r="Q47" s="178"/>
    </row>
    <row r="48" spans="1:17" ht="189" x14ac:dyDescent="0.6">
      <c r="A48" s="6">
        <v>37</v>
      </c>
      <c r="B48" s="6">
        <v>1038</v>
      </c>
      <c r="C48" s="7" t="s">
        <v>21</v>
      </c>
      <c r="D48" s="7" t="s">
        <v>135</v>
      </c>
      <c r="E48" s="6">
        <v>9</v>
      </c>
      <c r="F48" s="177" t="s">
        <v>399</v>
      </c>
      <c r="G48" s="7" t="s">
        <v>362</v>
      </c>
      <c r="H48" s="124" t="s">
        <v>117</v>
      </c>
      <c r="I48" s="78">
        <v>45811</v>
      </c>
      <c r="J48" s="78">
        <v>45856</v>
      </c>
      <c r="K48" s="205" t="s">
        <v>753</v>
      </c>
      <c r="L48" s="90" t="s">
        <v>23</v>
      </c>
      <c r="M48" s="166">
        <v>1</v>
      </c>
      <c r="N48" s="72" t="s">
        <v>26</v>
      </c>
      <c r="O48" s="210"/>
      <c r="P48" s="178"/>
      <c r="Q48" s="178"/>
    </row>
    <row r="49" spans="1:17" ht="236.25" x14ac:dyDescent="0.6">
      <c r="A49" s="6">
        <v>38</v>
      </c>
      <c r="B49" s="6">
        <v>1038</v>
      </c>
      <c r="C49" s="7" t="s">
        <v>21</v>
      </c>
      <c r="D49" s="7" t="s">
        <v>135</v>
      </c>
      <c r="E49" s="6">
        <v>10</v>
      </c>
      <c r="F49" s="177" t="s">
        <v>400</v>
      </c>
      <c r="G49" s="7" t="s">
        <v>362</v>
      </c>
      <c r="H49" s="124" t="s">
        <v>122</v>
      </c>
      <c r="I49" s="78">
        <v>45811</v>
      </c>
      <c r="J49" s="78">
        <v>45856</v>
      </c>
      <c r="K49" s="206" t="s">
        <v>754</v>
      </c>
      <c r="L49" s="204" t="s">
        <v>23</v>
      </c>
      <c r="M49" s="166">
        <v>1</v>
      </c>
      <c r="N49" s="72" t="s">
        <v>26</v>
      </c>
      <c r="O49" s="210"/>
      <c r="P49" s="178"/>
      <c r="Q49" s="178"/>
    </row>
    <row r="50" spans="1:17" ht="236.25" x14ac:dyDescent="0.6">
      <c r="A50" s="6">
        <v>39</v>
      </c>
      <c r="B50" s="6">
        <v>1038</v>
      </c>
      <c r="C50" s="7" t="s">
        <v>21</v>
      </c>
      <c r="D50" s="7" t="s">
        <v>135</v>
      </c>
      <c r="E50" s="6">
        <v>11</v>
      </c>
      <c r="F50" s="177" t="s">
        <v>401</v>
      </c>
      <c r="G50" s="7" t="s">
        <v>362</v>
      </c>
      <c r="H50" s="124" t="s">
        <v>122</v>
      </c>
      <c r="I50" s="78">
        <v>45828</v>
      </c>
      <c r="J50" s="78">
        <v>45856</v>
      </c>
      <c r="K50" s="206" t="s">
        <v>755</v>
      </c>
      <c r="L50" s="90" t="s">
        <v>23</v>
      </c>
      <c r="M50" s="166">
        <v>1</v>
      </c>
      <c r="N50" s="72" t="s">
        <v>26</v>
      </c>
      <c r="O50" s="205"/>
      <c r="P50" s="178"/>
      <c r="Q50" s="178"/>
    </row>
    <row r="51" spans="1:17" ht="283.5" x14ac:dyDescent="0.6">
      <c r="A51" s="6">
        <v>40</v>
      </c>
      <c r="B51" s="6">
        <v>1038</v>
      </c>
      <c r="C51" s="7" t="s">
        <v>21</v>
      </c>
      <c r="D51" s="7" t="s">
        <v>135</v>
      </c>
      <c r="E51" s="6">
        <v>12</v>
      </c>
      <c r="F51" s="177" t="s">
        <v>402</v>
      </c>
      <c r="G51" s="7" t="s">
        <v>362</v>
      </c>
      <c r="H51" s="124" t="s">
        <v>117</v>
      </c>
      <c r="I51" s="78">
        <v>45828</v>
      </c>
      <c r="J51" s="78">
        <v>45869</v>
      </c>
      <c r="K51" s="206" t="s">
        <v>756</v>
      </c>
      <c r="L51" s="90" t="s">
        <v>23</v>
      </c>
      <c r="M51" s="166">
        <v>1</v>
      </c>
      <c r="N51" s="72" t="s">
        <v>26</v>
      </c>
      <c r="O51" s="205" t="s">
        <v>752</v>
      </c>
      <c r="P51" s="178"/>
      <c r="Q51" s="178"/>
    </row>
    <row r="52" spans="1:17" ht="409.5" x14ac:dyDescent="0.6">
      <c r="A52" s="6">
        <v>41</v>
      </c>
      <c r="B52" s="6">
        <v>1038</v>
      </c>
      <c r="C52" s="7" t="s">
        <v>21</v>
      </c>
      <c r="D52" s="7" t="s">
        <v>135</v>
      </c>
      <c r="E52" s="6">
        <v>13</v>
      </c>
      <c r="F52" s="177" t="s">
        <v>403</v>
      </c>
      <c r="G52" s="7" t="s">
        <v>362</v>
      </c>
      <c r="H52" s="124" t="s">
        <v>117</v>
      </c>
      <c r="I52" s="78">
        <v>45828</v>
      </c>
      <c r="J52" s="78">
        <v>45869</v>
      </c>
      <c r="K52" s="205" t="s">
        <v>757</v>
      </c>
      <c r="L52" s="90" t="s">
        <v>23</v>
      </c>
      <c r="M52" s="166">
        <v>1</v>
      </c>
      <c r="N52" s="72" t="s">
        <v>26</v>
      </c>
      <c r="O52" s="205" t="s">
        <v>547</v>
      </c>
      <c r="P52" s="178"/>
      <c r="Q52" s="178"/>
    </row>
    <row r="53" spans="1:17" ht="378" x14ac:dyDescent="0.6">
      <c r="A53" s="6">
        <v>42</v>
      </c>
      <c r="B53" s="6">
        <v>1038</v>
      </c>
      <c r="C53" s="7" t="s">
        <v>21</v>
      </c>
      <c r="D53" s="7" t="s">
        <v>135</v>
      </c>
      <c r="E53" s="6">
        <v>14</v>
      </c>
      <c r="F53" s="177" t="s">
        <v>404</v>
      </c>
      <c r="G53" s="7" t="s">
        <v>405</v>
      </c>
      <c r="H53" s="124" t="s">
        <v>117</v>
      </c>
      <c r="I53" s="78">
        <v>45870</v>
      </c>
      <c r="J53" s="78">
        <v>45915</v>
      </c>
      <c r="K53" s="206" t="s">
        <v>758</v>
      </c>
      <c r="L53" s="90" t="s">
        <v>51</v>
      </c>
      <c r="M53" s="166">
        <v>0</v>
      </c>
      <c r="N53" s="72" t="s">
        <v>26</v>
      </c>
      <c r="O53" s="205" t="s">
        <v>759</v>
      </c>
      <c r="P53" s="178"/>
      <c r="Q53" s="178"/>
    </row>
    <row r="54" spans="1:17" ht="236.25" x14ac:dyDescent="0.6">
      <c r="A54" s="6">
        <v>43</v>
      </c>
      <c r="B54" s="6">
        <v>1038</v>
      </c>
      <c r="C54" s="7" t="s">
        <v>21</v>
      </c>
      <c r="D54" s="7" t="s">
        <v>135</v>
      </c>
      <c r="E54" s="6">
        <v>15</v>
      </c>
      <c r="F54" s="177" t="s">
        <v>406</v>
      </c>
      <c r="G54" s="7" t="s">
        <v>407</v>
      </c>
      <c r="H54" s="124" t="s">
        <v>117</v>
      </c>
      <c r="I54" s="78">
        <v>45870</v>
      </c>
      <c r="J54" s="78">
        <v>46052</v>
      </c>
      <c r="K54" s="206" t="s">
        <v>760</v>
      </c>
      <c r="L54" s="90" t="s">
        <v>35</v>
      </c>
      <c r="M54" s="166">
        <v>0</v>
      </c>
      <c r="N54" s="72" t="s">
        <v>26</v>
      </c>
      <c r="O54" s="205" t="s">
        <v>732</v>
      </c>
      <c r="P54" s="178"/>
      <c r="Q54" s="178"/>
    </row>
    <row r="55" spans="1:17" ht="283.5" x14ac:dyDescent="0.6">
      <c r="A55" s="6">
        <v>44</v>
      </c>
      <c r="B55" s="6">
        <v>1041</v>
      </c>
      <c r="C55" s="7" t="s">
        <v>307</v>
      </c>
      <c r="D55" s="7" t="s">
        <v>408</v>
      </c>
      <c r="E55" s="6">
        <v>1</v>
      </c>
      <c r="F55" s="177" t="s">
        <v>409</v>
      </c>
      <c r="G55" s="7" t="s">
        <v>410</v>
      </c>
      <c r="H55" s="124" t="s">
        <v>117</v>
      </c>
      <c r="I55" s="78">
        <v>45659</v>
      </c>
      <c r="J55" s="78">
        <v>45884</v>
      </c>
      <c r="K55" s="177" t="s">
        <v>411</v>
      </c>
      <c r="L55" s="7" t="s">
        <v>23</v>
      </c>
      <c r="M55" s="11">
        <v>1</v>
      </c>
      <c r="N55" s="377" t="s">
        <v>526</v>
      </c>
      <c r="O55" s="380" t="s">
        <v>548</v>
      </c>
      <c r="P55" s="178"/>
      <c r="Q55" s="178"/>
    </row>
    <row r="56" spans="1:17" ht="283.5" x14ac:dyDescent="0.6">
      <c r="A56" s="6">
        <v>45</v>
      </c>
      <c r="B56" s="6">
        <v>1041</v>
      </c>
      <c r="C56" s="7" t="s">
        <v>307</v>
      </c>
      <c r="D56" s="7" t="s">
        <v>408</v>
      </c>
      <c r="E56" s="6">
        <v>2</v>
      </c>
      <c r="F56" s="177" t="s">
        <v>412</v>
      </c>
      <c r="G56" s="7" t="s">
        <v>413</v>
      </c>
      <c r="H56" s="124" t="s">
        <v>117</v>
      </c>
      <c r="I56" s="78">
        <v>45748</v>
      </c>
      <c r="J56" s="78">
        <v>45884</v>
      </c>
      <c r="K56" s="177" t="s">
        <v>414</v>
      </c>
      <c r="L56" s="7" t="s">
        <v>23</v>
      </c>
      <c r="M56" s="11">
        <v>1</v>
      </c>
      <c r="N56" s="378"/>
      <c r="O56" s="381"/>
      <c r="P56" s="178"/>
      <c r="Q56" s="178"/>
    </row>
    <row r="57" spans="1:17" ht="283.5" x14ac:dyDescent="0.6">
      <c r="A57" s="6">
        <v>46</v>
      </c>
      <c r="B57" s="6">
        <v>1041</v>
      </c>
      <c r="C57" s="7" t="s">
        <v>307</v>
      </c>
      <c r="D57" s="7" t="s">
        <v>408</v>
      </c>
      <c r="E57" s="6">
        <v>3</v>
      </c>
      <c r="F57" s="177" t="s">
        <v>415</v>
      </c>
      <c r="G57" s="7" t="s">
        <v>416</v>
      </c>
      <c r="H57" s="124" t="s">
        <v>117</v>
      </c>
      <c r="I57" s="78">
        <v>45658</v>
      </c>
      <c r="J57" s="78">
        <v>45898</v>
      </c>
      <c r="K57" s="177" t="s">
        <v>417</v>
      </c>
      <c r="L57" s="7" t="s">
        <v>23</v>
      </c>
      <c r="M57" s="11">
        <v>1</v>
      </c>
      <c r="N57" s="379"/>
      <c r="O57" s="382"/>
      <c r="P57" s="178"/>
      <c r="Q57" s="178"/>
    </row>
    <row r="58" spans="1:17" ht="189" x14ac:dyDescent="0.6">
      <c r="A58" s="6">
        <v>47</v>
      </c>
      <c r="B58" s="6">
        <v>1043</v>
      </c>
      <c r="C58" s="7" t="s">
        <v>307</v>
      </c>
      <c r="D58" s="7" t="s">
        <v>135</v>
      </c>
      <c r="E58" s="6">
        <v>1</v>
      </c>
      <c r="F58" s="177" t="s">
        <v>418</v>
      </c>
      <c r="G58" s="7" t="s">
        <v>419</v>
      </c>
      <c r="H58" s="124" t="s">
        <v>117</v>
      </c>
      <c r="I58" s="78">
        <v>45853</v>
      </c>
      <c r="J58" s="78">
        <v>45898</v>
      </c>
      <c r="K58" s="206" t="s">
        <v>473</v>
      </c>
      <c r="L58" s="90" t="s">
        <v>23</v>
      </c>
      <c r="M58" s="22">
        <v>1</v>
      </c>
      <c r="N58" s="72" t="s">
        <v>26</v>
      </c>
      <c r="O58" s="205" t="s">
        <v>474</v>
      </c>
      <c r="P58" s="178"/>
      <c r="Q58" s="178"/>
    </row>
    <row r="59" spans="1:17" ht="189" x14ac:dyDescent="0.6">
      <c r="A59" s="6">
        <v>48</v>
      </c>
      <c r="B59" s="6">
        <v>1044</v>
      </c>
      <c r="C59" s="7" t="s">
        <v>307</v>
      </c>
      <c r="D59" s="7" t="s">
        <v>135</v>
      </c>
      <c r="E59" s="6">
        <v>1</v>
      </c>
      <c r="F59" s="177" t="s">
        <v>420</v>
      </c>
      <c r="G59" s="7" t="s">
        <v>315</v>
      </c>
      <c r="H59" s="124" t="s">
        <v>117</v>
      </c>
      <c r="I59" s="78">
        <v>45852</v>
      </c>
      <c r="J59" s="78">
        <v>45898</v>
      </c>
      <c r="K59" s="206" t="s">
        <v>475</v>
      </c>
      <c r="L59" s="90" t="s">
        <v>23</v>
      </c>
      <c r="M59" s="22">
        <v>1</v>
      </c>
      <c r="N59" s="72" t="s">
        <v>26</v>
      </c>
      <c r="O59" s="205" t="s">
        <v>474</v>
      </c>
      <c r="P59" s="178"/>
      <c r="Q59" s="178"/>
    </row>
    <row r="60" spans="1:17" ht="330.75" x14ac:dyDescent="0.6">
      <c r="A60" s="6">
        <v>49</v>
      </c>
      <c r="B60" s="6">
        <v>1045</v>
      </c>
      <c r="C60" s="7" t="s">
        <v>307</v>
      </c>
      <c r="D60" s="7" t="s">
        <v>135</v>
      </c>
      <c r="E60" s="6">
        <v>1</v>
      </c>
      <c r="F60" s="177" t="s">
        <v>421</v>
      </c>
      <c r="G60" s="7" t="s">
        <v>422</v>
      </c>
      <c r="H60" s="124" t="s">
        <v>117</v>
      </c>
      <c r="I60" s="78">
        <v>45852</v>
      </c>
      <c r="J60" s="78">
        <v>45898</v>
      </c>
      <c r="K60" s="206" t="s">
        <v>476</v>
      </c>
      <c r="L60" s="90" t="s">
        <v>23</v>
      </c>
      <c r="M60" s="22">
        <v>1</v>
      </c>
      <c r="N60" s="72" t="s">
        <v>26</v>
      </c>
      <c r="O60" s="205" t="s">
        <v>527</v>
      </c>
    </row>
    <row r="61" spans="1:17" ht="378" x14ac:dyDescent="0.6">
      <c r="A61" s="6">
        <v>50</v>
      </c>
      <c r="B61" s="6">
        <v>1046</v>
      </c>
      <c r="C61" s="7" t="s">
        <v>307</v>
      </c>
      <c r="D61" s="7" t="s">
        <v>135</v>
      </c>
      <c r="E61" s="6">
        <v>1</v>
      </c>
      <c r="F61" s="177" t="s">
        <v>423</v>
      </c>
      <c r="G61" s="7" t="s">
        <v>424</v>
      </c>
      <c r="H61" s="124" t="s">
        <v>117</v>
      </c>
      <c r="I61" s="78">
        <v>45852</v>
      </c>
      <c r="J61" s="78">
        <v>45898</v>
      </c>
      <c r="K61" s="206" t="s">
        <v>531</v>
      </c>
      <c r="L61" s="90" t="s">
        <v>23</v>
      </c>
      <c r="M61" s="22">
        <v>1</v>
      </c>
      <c r="N61" s="72" t="s">
        <v>26</v>
      </c>
      <c r="O61" s="205" t="s">
        <v>528</v>
      </c>
    </row>
    <row r="62" spans="1:17" ht="189" x14ac:dyDescent="0.6">
      <c r="A62" s="6">
        <v>51</v>
      </c>
      <c r="B62" s="6">
        <v>1047</v>
      </c>
      <c r="C62" s="7" t="s">
        <v>307</v>
      </c>
      <c r="D62" s="7" t="s">
        <v>135</v>
      </c>
      <c r="E62" s="6">
        <v>1</v>
      </c>
      <c r="F62" s="206" t="s">
        <v>425</v>
      </c>
      <c r="G62" s="20" t="s">
        <v>426</v>
      </c>
      <c r="H62" s="126" t="s">
        <v>117</v>
      </c>
      <c r="I62" s="127">
        <v>45845</v>
      </c>
      <c r="J62" s="127">
        <v>45987</v>
      </c>
      <c r="K62" s="206" t="s">
        <v>477</v>
      </c>
      <c r="L62" s="90" t="s">
        <v>23</v>
      </c>
      <c r="M62" s="22">
        <v>1</v>
      </c>
      <c r="N62" s="72" t="s">
        <v>26</v>
      </c>
      <c r="O62" s="383" t="s">
        <v>529</v>
      </c>
    </row>
    <row r="63" spans="1:17" ht="236.25" x14ac:dyDescent="0.6">
      <c r="A63" s="6">
        <v>52</v>
      </c>
      <c r="B63" s="6">
        <v>1047</v>
      </c>
      <c r="C63" s="7" t="s">
        <v>307</v>
      </c>
      <c r="D63" s="7" t="s">
        <v>135</v>
      </c>
      <c r="E63" s="6">
        <v>2</v>
      </c>
      <c r="F63" s="206" t="s">
        <v>479</v>
      </c>
      <c r="G63" s="20" t="s">
        <v>426</v>
      </c>
      <c r="H63" s="126" t="s">
        <v>117</v>
      </c>
      <c r="I63" s="127">
        <v>45845</v>
      </c>
      <c r="J63" s="127">
        <v>46006</v>
      </c>
      <c r="K63" s="206" t="s">
        <v>532</v>
      </c>
      <c r="L63" s="90" t="s">
        <v>23</v>
      </c>
      <c r="M63" s="22">
        <v>1</v>
      </c>
      <c r="N63" s="72" t="s">
        <v>26</v>
      </c>
      <c r="O63" s="384"/>
    </row>
    <row r="64" spans="1:17" ht="236.25" x14ac:dyDescent="0.6">
      <c r="A64" s="6">
        <v>53</v>
      </c>
      <c r="B64" s="6">
        <v>1047</v>
      </c>
      <c r="C64" s="7" t="s">
        <v>307</v>
      </c>
      <c r="D64" s="7" t="s">
        <v>135</v>
      </c>
      <c r="E64" s="6">
        <v>3</v>
      </c>
      <c r="F64" s="206" t="s">
        <v>427</v>
      </c>
      <c r="G64" s="20" t="s">
        <v>428</v>
      </c>
      <c r="H64" s="126" t="s">
        <v>117</v>
      </c>
      <c r="I64" s="127">
        <v>45845</v>
      </c>
      <c r="J64" s="127">
        <v>46006</v>
      </c>
      <c r="K64" s="206" t="s">
        <v>478</v>
      </c>
      <c r="L64" s="90" t="s">
        <v>23</v>
      </c>
      <c r="M64" s="22">
        <v>1</v>
      </c>
      <c r="N64" s="72" t="s">
        <v>26</v>
      </c>
      <c r="O64" s="385"/>
    </row>
    <row r="65" spans="1:15" ht="189" x14ac:dyDescent="0.6">
      <c r="A65" s="6">
        <v>55</v>
      </c>
      <c r="B65" s="6">
        <v>1048</v>
      </c>
      <c r="C65" s="7" t="s">
        <v>21</v>
      </c>
      <c r="D65" s="7" t="s">
        <v>135</v>
      </c>
      <c r="E65" s="6">
        <v>1</v>
      </c>
      <c r="F65" s="177" t="s">
        <v>429</v>
      </c>
      <c r="G65" s="7" t="s">
        <v>430</v>
      </c>
      <c r="H65" s="124" t="s">
        <v>117</v>
      </c>
      <c r="I65" s="78">
        <v>45870</v>
      </c>
      <c r="J65" s="78">
        <v>45989</v>
      </c>
      <c r="K65" s="206" t="s">
        <v>533</v>
      </c>
      <c r="L65" s="90" t="s">
        <v>23</v>
      </c>
      <c r="M65" s="22">
        <v>1</v>
      </c>
      <c r="N65" s="72" t="s">
        <v>26</v>
      </c>
      <c r="O65" s="205" t="s">
        <v>530</v>
      </c>
    </row>
    <row r="66" spans="1:15" ht="141.75" x14ac:dyDescent="0.6">
      <c r="A66" s="6">
        <v>56</v>
      </c>
      <c r="B66" s="6">
        <v>1049</v>
      </c>
      <c r="C66" s="7" t="s">
        <v>21</v>
      </c>
      <c r="D66" s="7" t="s">
        <v>135</v>
      </c>
      <c r="E66" s="6">
        <v>1</v>
      </c>
      <c r="F66" s="177" t="s">
        <v>431</v>
      </c>
      <c r="G66" s="7" t="s">
        <v>432</v>
      </c>
      <c r="H66" s="124" t="s">
        <v>112</v>
      </c>
      <c r="I66" s="78">
        <v>45873</v>
      </c>
      <c r="J66" s="78">
        <v>46079</v>
      </c>
      <c r="K66" s="206" t="s">
        <v>615</v>
      </c>
      <c r="L66" s="90" t="s">
        <v>35</v>
      </c>
      <c r="M66" s="166">
        <v>0</v>
      </c>
      <c r="N66" s="72" t="s">
        <v>26</v>
      </c>
      <c r="O66" s="205" t="s">
        <v>534</v>
      </c>
    </row>
    <row r="67" spans="1:15" ht="94.5" x14ac:dyDescent="0.6">
      <c r="A67" s="6">
        <v>57</v>
      </c>
      <c r="B67" s="6">
        <v>1049</v>
      </c>
      <c r="C67" s="7" t="s">
        <v>21</v>
      </c>
      <c r="D67" s="7" t="s">
        <v>135</v>
      </c>
      <c r="E67" s="6">
        <v>2</v>
      </c>
      <c r="F67" s="177" t="s">
        <v>433</v>
      </c>
      <c r="G67" s="7" t="s">
        <v>434</v>
      </c>
      <c r="H67" s="124" t="s">
        <v>117</v>
      </c>
      <c r="I67" s="78">
        <v>46094</v>
      </c>
      <c r="J67" s="78">
        <v>46129</v>
      </c>
      <c r="K67" s="206" t="s">
        <v>615</v>
      </c>
      <c r="L67" s="90" t="s">
        <v>48</v>
      </c>
      <c r="M67" s="166">
        <v>0</v>
      </c>
      <c r="N67" s="72" t="s">
        <v>26</v>
      </c>
      <c r="O67" s="205" t="s">
        <v>535</v>
      </c>
    </row>
    <row r="68" spans="1:15" ht="189" x14ac:dyDescent="0.6">
      <c r="A68" s="6">
        <v>58</v>
      </c>
      <c r="B68" s="6">
        <v>1049</v>
      </c>
      <c r="C68" s="7" t="s">
        <v>21</v>
      </c>
      <c r="D68" s="7" t="s">
        <v>135</v>
      </c>
      <c r="E68" s="6">
        <v>3</v>
      </c>
      <c r="F68" s="177" t="s">
        <v>435</v>
      </c>
      <c r="G68" s="7" t="s">
        <v>281</v>
      </c>
      <c r="H68" s="124" t="s">
        <v>117</v>
      </c>
      <c r="I68" s="78">
        <v>45873</v>
      </c>
      <c r="J68" s="78">
        <v>46079</v>
      </c>
      <c r="K68" s="206" t="s">
        <v>625</v>
      </c>
      <c r="L68" s="90" t="s">
        <v>35</v>
      </c>
      <c r="M68" s="166">
        <v>0</v>
      </c>
      <c r="N68" s="72" t="s">
        <v>26</v>
      </c>
      <c r="O68" s="205" t="s">
        <v>534</v>
      </c>
    </row>
    <row r="69" spans="1:15" ht="141.75" x14ac:dyDescent="0.6">
      <c r="A69" s="6">
        <v>59</v>
      </c>
      <c r="B69" s="6">
        <v>1049</v>
      </c>
      <c r="C69" s="7" t="s">
        <v>21</v>
      </c>
      <c r="D69" s="7" t="s">
        <v>135</v>
      </c>
      <c r="E69" s="6">
        <v>4</v>
      </c>
      <c r="F69" s="177" t="s">
        <v>436</v>
      </c>
      <c r="G69" s="7" t="s">
        <v>437</v>
      </c>
      <c r="H69" s="124" t="s">
        <v>112</v>
      </c>
      <c r="I69" s="78">
        <v>45873</v>
      </c>
      <c r="J69" s="78">
        <v>46079</v>
      </c>
      <c r="K69" s="206" t="s">
        <v>615</v>
      </c>
      <c r="L69" s="90" t="s">
        <v>35</v>
      </c>
      <c r="M69" s="166">
        <v>0</v>
      </c>
      <c r="N69" s="72" t="s">
        <v>26</v>
      </c>
      <c r="O69" s="205" t="s">
        <v>534</v>
      </c>
    </row>
    <row r="70" spans="1:15" ht="141.75" x14ac:dyDescent="0.6">
      <c r="A70" s="6">
        <v>60</v>
      </c>
      <c r="B70" s="6">
        <v>1049</v>
      </c>
      <c r="C70" s="7" t="s">
        <v>21</v>
      </c>
      <c r="D70" s="7" t="s">
        <v>135</v>
      </c>
      <c r="E70" s="6">
        <v>5</v>
      </c>
      <c r="F70" s="177" t="s">
        <v>438</v>
      </c>
      <c r="G70" s="7" t="s">
        <v>434</v>
      </c>
      <c r="H70" s="124" t="s">
        <v>117</v>
      </c>
      <c r="I70" s="78">
        <v>46093</v>
      </c>
      <c r="J70" s="78">
        <v>46129</v>
      </c>
      <c r="K70" s="206" t="s">
        <v>615</v>
      </c>
      <c r="L70" s="90" t="s">
        <v>48</v>
      </c>
      <c r="M70" s="166">
        <v>0</v>
      </c>
      <c r="N70" s="72" t="s">
        <v>26</v>
      </c>
      <c r="O70" s="205" t="s">
        <v>535</v>
      </c>
    </row>
    <row r="71" spans="1:15" ht="236.25" x14ac:dyDescent="0.6">
      <c r="A71" s="6">
        <v>61</v>
      </c>
      <c r="B71" s="6">
        <v>1049</v>
      </c>
      <c r="C71" s="7" t="s">
        <v>21</v>
      </c>
      <c r="D71" s="7" t="s">
        <v>135</v>
      </c>
      <c r="E71" s="6">
        <v>6</v>
      </c>
      <c r="F71" s="177" t="s">
        <v>439</v>
      </c>
      <c r="G71" s="7" t="s">
        <v>440</v>
      </c>
      <c r="H71" s="124" t="s">
        <v>112</v>
      </c>
      <c r="I71" s="78">
        <v>45852</v>
      </c>
      <c r="J71" s="78">
        <v>46079</v>
      </c>
      <c r="K71" s="206" t="s">
        <v>615</v>
      </c>
      <c r="L71" s="90" t="s">
        <v>35</v>
      </c>
      <c r="M71" s="166">
        <v>0</v>
      </c>
      <c r="N71" s="72" t="s">
        <v>26</v>
      </c>
      <c r="O71" s="205" t="s">
        <v>534</v>
      </c>
    </row>
    <row r="72" spans="1:15" ht="37.5" customHeight="1" x14ac:dyDescent="0.6">
      <c r="A72" s="25"/>
      <c r="B72" s="25"/>
      <c r="C72" s="24"/>
      <c r="D72" s="25"/>
      <c r="E72" s="25"/>
      <c r="F72" s="26"/>
      <c r="G72" s="24"/>
      <c r="H72" s="24"/>
      <c r="I72" s="92"/>
      <c r="J72" s="92"/>
      <c r="K72" s="207"/>
      <c r="L72" s="93"/>
      <c r="M72" s="93"/>
      <c r="N72" s="27"/>
      <c r="O72" s="94"/>
    </row>
    <row r="73" spans="1:15" ht="37.5" customHeight="1" x14ac:dyDescent="0.6">
      <c r="A73" s="25"/>
      <c r="B73" s="29"/>
      <c r="C73" s="29"/>
      <c r="D73" s="29"/>
      <c r="E73" s="29"/>
      <c r="F73" s="29"/>
      <c r="G73" s="29"/>
      <c r="H73" s="25"/>
      <c r="I73" s="25"/>
      <c r="J73" s="30"/>
      <c r="K73" s="208"/>
      <c r="L73" s="30"/>
      <c r="M73" s="30"/>
    </row>
    <row r="74" spans="1:15" ht="37.5" customHeight="1" x14ac:dyDescent="0.6">
      <c r="A74" s="325" t="s">
        <v>44</v>
      </c>
      <c r="B74" s="216"/>
      <c r="C74" s="216"/>
      <c r="D74" s="216"/>
      <c r="E74" s="216"/>
      <c r="F74" s="216"/>
      <c r="G74" s="216"/>
      <c r="H74" s="217"/>
      <c r="I74" s="32"/>
      <c r="J74" s="32"/>
      <c r="K74" s="209"/>
      <c r="L74" s="32"/>
      <c r="M74" s="32"/>
      <c r="N74" s="32"/>
      <c r="O74" s="32"/>
    </row>
    <row r="75" spans="1:15" ht="37.5" customHeight="1" x14ac:dyDescent="0.6">
      <c r="A75" s="387" t="s">
        <v>45</v>
      </c>
      <c r="B75" s="268"/>
      <c r="C75" s="268"/>
      <c r="D75" s="268"/>
      <c r="E75" s="388"/>
      <c r="F75" s="328" t="s">
        <v>46</v>
      </c>
      <c r="G75" s="216"/>
      <c r="H75" s="217"/>
      <c r="I75" s="32"/>
      <c r="J75" s="32"/>
      <c r="K75" s="86"/>
      <c r="L75" s="32"/>
      <c r="M75" s="32"/>
      <c r="N75" s="32"/>
      <c r="O75" s="32"/>
    </row>
    <row r="76" spans="1:15" ht="283.5" customHeight="1" x14ac:dyDescent="0.6">
      <c r="A76" s="95" t="s">
        <v>23</v>
      </c>
      <c r="B76" s="96"/>
      <c r="C76" s="96"/>
      <c r="D76" s="96"/>
      <c r="E76" s="97"/>
      <c r="F76" s="386" t="s">
        <v>47</v>
      </c>
      <c r="G76" s="353"/>
      <c r="H76" s="354"/>
      <c r="I76" s="32"/>
      <c r="J76" s="32"/>
      <c r="K76" s="86"/>
      <c r="L76" s="32"/>
      <c r="M76" s="32"/>
      <c r="N76" s="32"/>
      <c r="O76" s="32"/>
    </row>
    <row r="77" spans="1:15" ht="283.5" customHeight="1" x14ac:dyDescent="0.6">
      <c r="A77" s="98" t="s">
        <v>48</v>
      </c>
      <c r="B77" s="99"/>
      <c r="C77" s="99"/>
      <c r="D77" s="99"/>
      <c r="E77" s="100"/>
      <c r="F77" s="386" t="s">
        <v>49</v>
      </c>
      <c r="G77" s="353"/>
      <c r="H77" s="354"/>
      <c r="I77" s="32"/>
      <c r="J77" s="32"/>
      <c r="K77" s="86"/>
      <c r="L77" s="32"/>
      <c r="M77" s="32"/>
      <c r="N77" s="32"/>
      <c r="O77" s="32"/>
    </row>
    <row r="78" spans="1:15" ht="283.5" customHeight="1" x14ac:dyDescent="0.6">
      <c r="A78" s="101" t="s">
        <v>35</v>
      </c>
      <c r="B78" s="102"/>
      <c r="C78" s="102"/>
      <c r="D78" s="102"/>
      <c r="E78" s="103"/>
      <c r="F78" s="386" t="s">
        <v>50</v>
      </c>
      <c r="G78" s="353"/>
      <c r="H78" s="354"/>
    </row>
    <row r="79" spans="1:15" ht="283.5" customHeight="1" x14ac:dyDescent="0.6">
      <c r="A79" s="104" t="s">
        <v>51</v>
      </c>
      <c r="B79" s="105"/>
      <c r="C79" s="105"/>
      <c r="D79" s="105"/>
      <c r="E79" s="106"/>
      <c r="F79" s="386" t="s">
        <v>52</v>
      </c>
      <c r="G79" s="353"/>
      <c r="H79" s="354"/>
    </row>
    <row r="80" spans="1:15" ht="37.5" customHeight="1" x14ac:dyDescent="0.6">
      <c r="A80" s="45" t="s">
        <v>53</v>
      </c>
      <c r="B80" s="46"/>
      <c r="C80" s="46"/>
      <c r="D80" s="46"/>
      <c r="E80" s="46"/>
      <c r="F80" s="47"/>
      <c r="G80" s="47"/>
      <c r="H80" s="47"/>
    </row>
    <row r="81" spans="1:8" ht="37.5" customHeight="1" x14ac:dyDescent="0.6">
      <c r="A81" s="45" t="s">
        <v>80</v>
      </c>
      <c r="B81" s="46"/>
      <c r="C81" s="46"/>
      <c r="D81" s="46"/>
      <c r="E81" s="46"/>
      <c r="F81" s="47"/>
      <c r="G81" s="47"/>
      <c r="H81" s="47"/>
    </row>
  </sheetData>
  <autoFilter ref="A12:O71" xr:uid="{00000000-0009-0000-0000-00000B000000}"/>
  <mergeCells count="35">
    <mergeCell ref="A8:H8"/>
    <mergeCell ref="I8:O8"/>
    <mergeCell ref="A1:O1"/>
    <mergeCell ref="A2:O2"/>
    <mergeCell ref="A3:O3"/>
    <mergeCell ref="A7:H7"/>
    <mergeCell ref="I7:O7"/>
    <mergeCell ref="O18:O21"/>
    <mergeCell ref="A11:A12"/>
    <mergeCell ref="B11:B12"/>
    <mergeCell ref="C11:C12"/>
    <mergeCell ref="D11:D12"/>
    <mergeCell ref="E11:E12"/>
    <mergeCell ref="K10:O10"/>
    <mergeCell ref="K11:M11"/>
    <mergeCell ref="F11:F12"/>
    <mergeCell ref="O11:O12"/>
    <mergeCell ref="O13:O17"/>
    <mergeCell ref="N13:N17"/>
    <mergeCell ref="A10:J10"/>
    <mergeCell ref="G11:G12"/>
    <mergeCell ref="H11:H12"/>
    <mergeCell ref="I11:I12"/>
    <mergeCell ref="J11:J12"/>
    <mergeCell ref="N11:N12"/>
    <mergeCell ref="N55:N57"/>
    <mergeCell ref="O55:O57"/>
    <mergeCell ref="O62:O64"/>
    <mergeCell ref="F78:H78"/>
    <mergeCell ref="F79:H79"/>
    <mergeCell ref="A74:H74"/>
    <mergeCell ref="A75:E75"/>
    <mergeCell ref="F75:H75"/>
    <mergeCell ref="F76:H76"/>
    <mergeCell ref="F77:H77"/>
  </mergeCells>
  <conditionalFormatting sqref="L55:L57">
    <cfRule type="containsText" dxfId="132" priority="214" operator="containsText" text="Alerta de incumplimiento ">
      <formula>NOT(ISERROR(SEARCH(("Alerta de incumplimiento "),(L55))))</formula>
    </cfRule>
    <cfRule type="containsText" dxfId="131" priority="215" operator="containsText" text="En ejecución">
      <formula>NOT(ISERROR(SEARCH(("En ejecución"),(L55))))</formula>
    </cfRule>
    <cfRule type="containsText" dxfId="130" priority="216" operator="containsText" text="Cumplida">
      <formula>NOT(ISERROR(SEARCH(("Cumplida"),(L55))))</formula>
    </cfRule>
  </conditionalFormatting>
  <conditionalFormatting sqref="L13:L19">
    <cfRule type="containsText" dxfId="129" priority="211" operator="containsText" text="Alerta de incumplimiento ">
      <formula>NOT(ISERROR(SEARCH(("Alerta de incumplimiento "),(L13))))</formula>
    </cfRule>
    <cfRule type="containsText" dxfId="128" priority="212" operator="containsText" text="En ejecución">
      <formula>NOT(ISERROR(SEARCH(("En ejecución"),(L13))))</formula>
    </cfRule>
    <cfRule type="containsText" dxfId="127" priority="213" operator="containsText" text="Cumplida">
      <formula>NOT(ISERROR(SEARCH(("Cumplida"),(L13))))</formula>
    </cfRule>
  </conditionalFormatting>
  <conditionalFormatting sqref="L20:L21 L30 L36">
    <cfRule type="containsText" dxfId="126" priority="196" operator="containsText" text="Alerta de incumplimiento ">
      <formula>NOT(ISERROR(SEARCH("Alerta de incumplimiento ",L20)))</formula>
    </cfRule>
    <cfRule type="containsText" dxfId="125" priority="197" operator="containsText" text="En ejecución">
      <formula>NOT(ISERROR(SEARCH("En ejecución",L20)))</formula>
    </cfRule>
    <cfRule type="containsText" dxfId="124" priority="198" operator="containsText" text="Cumplida">
      <formula>NOT(ISERROR(SEARCH("Cumplida",L20)))</formula>
    </cfRule>
  </conditionalFormatting>
  <conditionalFormatting sqref="L40 L42:L45 L47">
    <cfRule type="containsText" dxfId="123" priority="188" operator="containsText" text="Alerta de incumplimiento ">
      <formula>NOT(ISERROR(SEARCH("Alerta de incumplimiento ",L40)))</formula>
    </cfRule>
    <cfRule type="containsText" dxfId="122" priority="189" operator="containsText" text="En ejecución">
      <formula>NOT(ISERROR(SEARCH("En ejecución",L40)))</formula>
    </cfRule>
    <cfRule type="containsText" dxfId="121" priority="190" operator="containsText" text="Cumplida">
      <formula>NOT(ISERROR(SEARCH("Cumplida",L40)))</formula>
    </cfRule>
  </conditionalFormatting>
  <conditionalFormatting sqref="L58:L65">
    <cfRule type="containsText" dxfId="120" priority="168" operator="containsText" text="Alerta de incumplimiento ">
      <formula>NOT(ISERROR(SEARCH("Alerta de incumplimiento ",L58)))</formula>
    </cfRule>
    <cfRule type="containsText" dxfId="119" priority="169" operator="containsText" text="En ejecución">
      <formula>NOT(ISERROR(SEARCH("En ejecución",L58)))</formula>
    </cfRule>
    <cfRule type="containsText" dxfId="118" priority="170" operator="containsText" text="Cumplida">
      <formula>NOT(ISERROR(SEARCH("Cumplida",L58)))</formula>
    </cfRule>
  </conditionalFormatting>
  <conditionalFormatting sqref="L22">
    <cfRule type="containsText" dxfId="117" priority="130" operator="containsText" text="Alerta de incumplimiento ">
      <formula>NOT(ISERROR(SEARCH("Alerta de incumplimiento ",L22)))</formula>
    </cfRule>
    <cfRule type="containsText" dxfId="116" priority="131" operator="containsText" text="En ejecución">
      <formula>NOT(ISERROR(SEARCH("En ejecución",L22)))</formula>
    </cfRule>
    <cfRule type="containsText" dxfId="115" priority="132" operator="containsText" text="Cumplida">
      <formula>NOT(ISERROR(SEARCH("Cumplida",L22)))</formula>
    </cfRule>
  </conditionalFormatting>
  <conditionalFormatting sqref="L23:L24">
    <cfRule type="containsText" dxfId="114" priority="126" operator="containsText" text="Alerta de incumplimiento ">
      <formula>NOT(ISERROR(SEARCH("Alerta de incumplimiento ",L23)))</formula>
    </cfRule>
    <cfRule type="containsText" dxfId="113" priority="127" operator="containsText" text="En ejecución">
      <formula>NOT(ISERROR(SEARCH("En ejecución",L23)))</formula>
    </cfRule>
    <cfRule type="containsText" dxfId="112" priority="128" operator="containsText" text="Cumplida">
      <formula>NOT(ISERROR(SEARCH("Cumplida",L23)))</formula>
    </cfRule>
  </conditionalFormatting>
  <conditionalFormatting sqref="L25">
    <cfRule type="containsText" dxfId="111" priority="122" operator="containsText" text="Alerta de incumplimiento ">
      <formula>NOT(ISERROR(SEARCH("Alerta de incumplimiento ",L25)))</formula>
    </cfRule>
    <cfRule type="containsText" dxfId="110" priority="123" operator="containsText" text="En ejecución">
      <formula>NOT(ISERROR(SEARCH("En ejecución",L25)))</formula>
    </cfRule>
    <cfRule type="containsText" dxfId="109" priority="124" operator="containsText" text="Cumplida">
      <formula>NOT(ISERROR(SEARCH("Cumplida",L25)))</formula>
    </cfRule>
  </conditionalFormatting>
  <conditionalFormatting sqref="L26">
    <cfRule type="containsText" dxfId="108" priority="118" operator="containsText" text="Alerta de incumplimiento ">
      <formula>NOT(ISERROR(SEARCH("Alerta de incumplimiento ",L26)))</formula>
    </cfRule>
    <cfRule type="containsText" dxfId="107" priority="119" operator="containsText" text="En ejecución">
      <formula>NOT(ISERROR(SEARCH("En ejecución",L26)))</formula>
    </cfRule>
    <cfRule type="containsText" dxfId="106" priority="120" operator="containsText" text="Cumplida">
      <formula>NOT(ISERROR(SEARCH("Cumplida",L26)))</formula>
    </cfRule>
  </conditionalFormatting>
  <conditionalFormatting sqref="L27">
    <cfRule type="containsText" dxfId="105" priority="114" operator="containsText" text="Alerta de incumplimiento ">
      <formula>NOT(ISERROR(SEARCH("Alerta de incumplimiento ",L27)))</formula>
    </cfRule>
    <cfRule type="containsText" dxfId="104" priority="115" operator="containsText" text="En ejecución">
      <formula>NOT(ISERROR(SEARCH("En ejecución",L27)))</formula>
    </cfRule>
    <cfRule type="containsText" dxfId="103" priority="116" operator="containsText" text="Cumplida">
      <formula>NOT(ISERROR(SEARCH("Cumplida",L27)))</formula>
    </cfRule>
  </conditionalFormatting>
  <conditionalFormatting sqref="L28">
    <cfRule type="containsText" dxfId="102" priority="110" operator="containsText" text="Alerta de incumplimiento ">
      <formula>NOT(ISERROR(SEARCH("Alerta de incumplimiento ",L28)))</formula>
    </cfRule>
    <cfRule type="containsText" dxfId="101" priority="111" operator="containsText" text="En ejecución">
      <formula>NOT(ISERROR(SEARCH("En ejecución",L28)))</formula>
    </cfRule>
    <cfRule type="containsText" dxfId="100" priority="112" operator="containsText" text="Cumplida">
      <formula>NOT(ISERROR(SEARCH("Cumplida",L28)))</formula>
    </cfRule>
  </conditionalFormatting>
  <conditionalFormatting sqref="L29">
    <cfRule type="containsText" dxfId="99" priority="106" operator="containsText" text="Alerta de incumplimiento ">
      <formula>NOT(ISERROR(SEARCH("Alerta de incumplimiento ",L29)))</formula>
    </cfRule>
    <cfRule type="containsText" dxfId="98" priority="107" operator="containsText" text="En ejecución">
      <formula>NOT(ISERROR(SEARCH("En ejecución",L29)))</formula>
    </cfRule>
    <cfRule type="containsText" dxfId="97" priority="108" operator="containsText" text="Cumplida">
      <formula>NOT(ISERROR(SEARCH("Cumplida",L29)))</formula>
    </cfRule>
  </conditionalFormatting>
  <conditionalFormatting sqref="L37">
    <cfRule type="containsText" dxfId="96" priority="87" operator="containsText" text="Alerta de incumplimiento ">
      <formula>NOT(ISERROR(SEARCH("Alerta de incumplimiento ",L37)))</formula>
    </cfRule>
    <cfRule type="containsText" dxfId="95" priority="88" operator="containsText" text="En ejecución">
      <formula>NOT(ISERROR(SEARCH("En ejecución",L37)))</formula>
    </cfRule>
    <cfRule type="containsText" dxfId="94" priority="89" operator="containsText" text="Cumplida">
      <formula>NOT(ISERROR(SEARCH("Cumplida",L37)))</formula>
    </cfRule>
  </conditionalFormatting>
  <conditionalFormatting sqref="L38">
    <cfRule type="containsText" dxfId="93" priority="84" operator="containsText" text="Alerta de incumplimiento ">
      <formula>NOT(ISERROR(SEARCH("Alerta de incumplimiento ",L38)))</formula>
    </cfRule>
    <cfRule type="containsText" dxfId="92" priority="85" operator="containsText" text="En ejecución">
      <formula>NOT(ISERROR(SEARCH("En ejecución",L38)))</formula>
    </cfRule>
    <cfRule type="containsText" dxfId="91" priority="86" operator="containsText" text="Cumplida">
      <formula>NOT(ISERROR(SEARCH("Cumplida",L38)))</formula>
    </cfRule>
  </conditionalFormatting>
  <conditionalFormatting sqref="L41">
    <cfRule type="containsText" dxfId="90" priority="77" operator="containsText" text="Alerta de incumplimiento ">
      <formula>NOT(ISERROR(SEARCH("Alerta de incumplimiento ",L41)))</formula>
    </cfRule>
    <cfRule type="containsText" dxfId="89" priority="78" operator="containsText" text="En ejecución">
      <formula>NOT(ISERROR(SEARCH("En ejecución",L41)))</formula>
    </cfRule>
    <cfRule type="containsText" dxfId="88" priority="79" operator="containsText" text="Cumplida">
      <formula>NOT(ISERROR(SEARCH("Cumplida",L41)))</formula>
    </cfRule>
  </conditionalFormatting>
  <conditionalFormatting sqref="L46">
    <cfRule type="containsText" dxfId="87" priority="73" operator="containsText" text="Alerta de incumplimiento ">
      <formula>NOT(ISERROR(SEARCH("Alerta de incumplimiento ",L46)))</formula>
    </cfRule>
    <cfRule type="containsText" dxfId="86" priority="74" operator="containsText" text="En ejecución">
      <formula>NOT(ISERROR(SEARCH("En ejecución",L46)))</formula>
    </cfRule>
    <cfRule type="containsText" dxfId="85" priority="75" operator="containsText" text="Cumplida">
      <formula>NOT(ISERROR(SEARCH("Cumplida",L46)))</formula>
    </cfRule>
  </conditionalFormatting>
  <conditionalFormatting sqref="L48">
    <cfRule type="containsText" dxfId="84" priority="69" operator="containsText" text="Alerta de incumplimiento ">
      <formula>NOT(ISERROR(SEARCH("Alerta de incumplimiento ",L48)))</formula>
    </cfRule>
    <cfRule type="containsText" dxfId="83" priority="70" operator="containsText" text="En ejecución">
      <formula>NOT(ISERROR(SEARCH("En ejecución",L48)))</formula>
    </cfRule>
    <cfRule type="containsText" dxfId="82" priority="71" operator="containsText" text="Cumplida">
      <formula>NOT(ISERROR(SEARCH("Cumplida",L48)))</formula>
    </cfRule>
  </conditionalFormatting>
  <conditionalFormatting sqref="L50">
    <cfRule type="containsText" dxfId="81" priority="61" operator="containsText" text="Alerta de incumplimiento ">
      <formula>NOT(ISERROR(SEARCH("Alerta de incumplimiento ",L50)))</formula>
    </cfRule>
    <cfRule type="containsText" dxfId="80" priority="62" operator="containsText" text="En ejecución">
      <formula>NOT(ISERROR(SEARCH("En ejecución",L50)))</formula>
    </cfRule>
    <cfRule type="containsText" dxfId="79" priority="63" operator="containsText" text="Cumplida">
      <formula>NOT(ISERROR(SEARCH("Cumplida",L50)))</formula>
    </cfRule>
  </conditionalFormatting>
  <conditionalFormatting sqref="L51">
    <cfRule type="containsText" dxfId="78" priority="57" operator="containsText" text="Alerta de incumplimiento ">
      <formula>NOT(ISERROR(SEARCH("Alerta de incumplimiento ",L51)))</formula>
    </cfRule>
    <cfRule type="containsText" dxfId="77" priority="58" operator="containsText" text="En ejecución">
      <formula>NOT(ISERROR(SEARCH("En ejecución",L51)))</formula>
    </cfRule>
    <cfRule type="containsText" dxfId="76" priority="59" operator="containsText" text="Cumplida">
      <formula>NOT(ISERROR(SEARCH("Cumplida",L51)))</formula>
    </cfRule>
  </conditionalFormatting>
  <conditionalFormatting sqref="L52">
    <cfRule type="containsText" dxfId="75" priority="53" operator="containsText" text="Alerta de incumplimiento ">
      <formula>NOT(ISERROR(SEARCH("Alerta de incumplimiento ",L52)))</formula>
    </cfRule>
    <cfRule type="containsText" dxfId="74" priority="54" operator="containsText" text="En ejecución">
      <formula>NOT(ISERROR(SEARCH("En ejecución",L52)))</formula>
    </cfRule>
    <cfRule type="containsText" dxfId="73" priority="55" operator="containsText" text="Cumplida">
      <formula>NOT(ISERROR(SEARCH("Cumplida",L52)))</formula>
    </cfRule>
  </conditionalFormatting>
  <conditionalFormatting sqref="L53">
    <cfRule type="containsText" dxfId="72" priority="49" operator="containsText" text="Alerta de incumplimiento ">
      <formula>NOT(ISERROR(SEARCH("Alerta de incumplimiento ",L53)))</formula>
    </cfRule>
    <cfRule type="containsText" dxfId="71" priority="50" operator="containsText" text="En ejecución">
      <formula>NOT(ISERROR(SEARCH("En ejecución",L53)))</formula>
    </cfRule>
    <cfRule type="containsText" dxfId="70" priority="51" operator="containsText" text="Cumplida">
      <formula>NOT(ISERROR(SEARCH("Cumplida",L53)))</formula>
    </cfRule>
  </conditionalFormatting>
  <conditionalFormatting sqref="L54">
    <cfRule type="containsText" dxfId="69" priority="45" operator="containsText" text="Alerta de incumplimiento ">
      <formula>NOT(ISERROR(SEARCH("Alerta de incumplimiento ",L54)))</formula>
    </cfRule>
    <cfRule type="containsText" dxfId="68" priority="46" operator="containsText" text="En ejecución">
      <formula>NOT(ISERROR(SEARCH("En ejecución",L54)))</formula>
    </cfRule>
    <cfRule type="containsText" dxfId="67" priority="47" operator="containsText" text="Cumplida">
      <formula>NOT(ISERROR(SEARCH("Cumplida",L54)))</formula>
    </cfRule>
  </conditionalFormatting>
  <conditionalFormatting sqref="L66:L71">
    <cfRule type="containsText" dxfId="66" priority="41" operator="containsText" text="Alerta de incumplimiento ">
      <formula>NOT(ISERROR(SEARCH("Alerta de incumplimiento ",L66)))</formula>
    </cfRule>
    <cfRule type="containsText" dxfId="65" priority="42" operator="containsText" text="En ejecución">
      <formula>NOT(ISERROR(SEARCH("En ejecución",L66)))</formula>
    </cfRule>
    <cfRule type="containsText" dxfId="64" priority="43" operator="containsText" text="Cumplida">
      <formula>NOT(ISERROR(SEARCH("Cumplida",L66)))</formula>
    </cfRule>
  </conditionalFormatting>
  <conditionalFormatting sqref="L31">
    <cfRule type="containsText" dxfId="63" priority="30" operator="containsText" text="Alerta de incumplimiento ">
      <formula>NOT(ISERROR(SEARCH("Alerta de incumplimiento ",L31)))</formula>
    </cfRule>
    <cfRule type="containsText" dxfId="62" priority="31" operator="containsText" text="En ejecución">
      <formula>NOT(ISERROR(SEARCH("En ejecución",L31)))</formula>
    </cfRule>
    <cfRule type="containsText" dxfId="61" priority="32" operator="containsText" text="Cumplida">
      <formula>NOT(ISERROR(SEARCH("Cumplida",L31)))</formula>
    </cfRule>
  </conditionalFormatting>
  <conditionalFormatting sqref="L32">
    <cfRule type="containsText" dxfId="60" priority="26" operator="containsText" text="Alerta de incumplimiento ">
      <formula>NOT(ISERROR(SEARCH("Alerta de incumplimiento ",L32)))</formula>
    </cfRule>
    <cfRule type="containsText" dxfId="59" priority="27" operator="containsText" text="En ejecución">
      <formula>NOT(ISERROR(SEARCH("En ejecución",L32)))</formula>
    </cfRule>
    <cfRule type="containsText" dxfId="58" priority="28" operator="containsText" text="Cumplida">
      <formula>NOT(ISERROR(SEARCH("Cumplida",L32)))</formula>
    </cfRule>
  </conditionalFormatting>
  <conditionalFormatting sqref="L33">
    <cfRule type="containsText" dxfId="57" priority="22" operator="containsText" text="Alerta de incumplimiento ">
      <formula>NOT(ISERROR(SEARCH("Alerta de incumplimiento ",L33)))</formula>
    </cfRule>
    <cfRule type="containsText" dxfId="56" priority="23" operator="containsText" text="En ejecución">
      <formula>NOT(ISERROR(SEARCH("En ejecución",L33)))</formula>
    </cfRule>
    <cfRule type="containsText" dxfId="55" priority="24" operator="containsText" text="Cumplida">
      <formula>NOT(ISERROR(SEARCH("Cumplida",L33)))</formula>
    </cfRule>
  </conditionalFormatting>
  <conditionalFormatting sqref="L34">
    <cfRule type="containsText" dxfId="54" priority="18" operator="containsText" text="Alerta de incumplimiento ">
      <formula>NOT(ISERROR(SEARCH("Alerta de incumplimiento ",L34)))</formula>
    </cfRule>
    <cfRule type="containsText" dxfId="53" priority="19" operator="containsText" text="En ejecución">
      <formula>NOT(ISERROR(SEARCH("En ejecución",L34)))</formula>
    </cfRule>
    <cfRule type="containsText" dxfId="52" priority="20" operator="containsText" text="Cumplida">
      <formula>NOT(ISERROR(SEARCH("Cumplida",L34)))</formula>
    </cfRule>
  </conditionalFormatting>
  <conditionalFormatting sqref="L35">
    <cfRule type="containsText" dxfId="51" priority="10" operator="containsText" text="Alerta de incumplimiento ">
      <formula>NOT(ISERROR(SEARCH("Alerta de incumplimiento ",L35)))</formula>
    </cfRule>
    <cfRule type="containsText" dxfId="50" priority="11" operator="containsText" text="En ejecución">
      <formula>NOT(ISERROR(SEARCH("En ejecución",L35)))</formula>
    </cfRule>
    <cfRule type="containsText" dxfId="49" priority="12" operator="containsText" text="Cumplida">
      <formula>NOT(ISERROR(SEARCH("Cumplida",L35)))</formula>
    </cfRule>
  </conditionalFormatting>
  <conditionalFormatting sqref="L39">
    <cfRule type="containsText" dxfId="48" priority="6" operator="containsText" text="Alerta de incumplimiento ">
      <formula>NOT(ISERROR(SEARCH("Alerta de incumplimiento ",L39)))</formula>
    </cfRule>
    <cfRule type="containsText" dxfId="47" priority="7" operator="containsText" text="En ejecución">
      <formula>NOT(ISERROR(SEARCH("En ejecución",L39)))</formula>
    </cfRule>
    <cfRule type="containsText" dxfId="46" priority="8" operator="containsText" text="Cumplida">
      <formula>NOT(ISERROR(SEARCH("Cumplida",L39)))</formula>
    </cfRule>
  </conditionalFormatting>
  <conditionalFormatting sqref="L49">
    <cfRule type="containsText" dxfId="45" priority="2" operator="containsText" text="Alerta de incumplimiento ">
      <formula>NOT(ISERROR(SEARCH("Alerta de incumplimiento ",L49)))</formula>
    </cfRule>
    <cfRule type="containsText" dxfId="44" priority="3" operator="containsText" text="En ejecución">
      <formula>NOT(ISERROR(SEARCH("En ejecución",L49)))</formula>
    </cfRule>
    <cfRule type="containsText" dxfId="43" priority="4" operator="containsText" text="Cumplida">
      <formula>NOT(ISERROR(SEARCH("Cumplida",L49)))</formula>
    </cfRule>
  </conditionalFormatting>
  <dataValidations count="8">
    <dataValidation type="list" allowBlank="1" showErrorMessage="1" sqref="L72:M72" xr:uid="{00000000-0002-0000-0B00-000000000000}">
      <formula1>"SI,NO,EN PROCESO,N/A"</formula1>
    </dataValidation>
    <dataValidation type="list" allowBlank="1" showErrorMessage="1" sqref="N13 N18:N55 N58:N72" xr:uid="{00000000-0002-0000-0B00-000001000000}">
      <formula1>"EFECTIVO,NO EFECTIVO,NO APLICA"</formula1>
    </dataValidation>
    <dataValidation type="list" allowBlank="1" showErrorMessage="1" sqref="L13:L19 L55:L57" xr:uid="{00000000-0002-0000-0B00-000002000000}">
      <formula1>$A$76:$A$81</formula1>
    </dataValidation>
    <dataValidation type="custom" allowBlank="1" showInputMessage="1" showErrorMessage="1" prompt="Alerta  - Máximo 500 caracteres con espacios. " sqref="K13:K19 K55:K57" xr:uid="{00000000-0002-0000-0B00-000003000000}">
      <formula1>LTE(LEN(K13),(500))</formula1>
    </dataValidation>
    <dataValidation type="textLength" operator="lessThanOrEqual" allowBlank="1" showInputMessage="1" showErrorMessage="1" errorTitle="Alerta " error="Máximo 500 caracteres con espacios. " sqref="K58:K71 K20:K24 K29:K30 K35:K54" xr:uid="{00000000-0002-0000-0B00-000004000000}">
      <formula1>500</formula1>
    </dataValidation>
    <dataValidation type="list" allowBlank="1" showInputMessage="1" showErrorMessage="1" sqref="L58:L65 L20:L35 L39:L54" xr:uid="{00000000-0002-0000-0B00-000005000000}">
      <formula1>$A$76:$A$81</formula1>
    </dataValidation>
    <dataValidation type="textLength" operator="lessThanOrEqual" allowBlank="1" showInputMessage="1" showErrorMessage="1" errorTitle="Alerta " error="Máximo 500 caracteres con espacios. " sqref="K25:K28 K31:K34" xr:uid="{00000000-0002-0000-0B00-000006000000}">
      <formula1>5000</formula1>
    </dataValidation>
    <dataValidation type="list" allowBlank="1" showInputMessage="1" showErrorMessage="1" sqref="L66:L71 L36:L38" xr:uid="{00000000-0002-0000-0B00-000007000000}">
      <formula1>$A$77:$A$82</formula1>
    </dataValidation>
  </dataValidations>
  <printOptions horizontalCentered="1" verticalCentered="1"/>
  <pageMargins left="0.15748031496062992" right="0.15748031496062992" top="0.74803149606299213" bottom="0.74803149606299213" header="0" footer="0"/>
  <pageSetup paperSize="41" scale="11" fitToHeight="0" orientation="landscape" r:id="rId1"/>
  <headerFooter>
    <oddFooter>&amp;C CLASIFICACIÓN DE LA INFORMACIÓN: PÚBLICA 2310300-FT-229 Versión 03</oddFooter>
  </headerFooter>
  <extLst>
    <ext xmlns:x14="http://schemas.microsoft.com/office/spreadsheetml/2009/9/main" uri="{78C0D931-6437-407d-A8EE-F0AAD7539E65}">
      <x14:conditionalFormattings>
        <x14:conditionalFormatting xmlns:xm="http://schemas.microsoft.com/office/excel/2006/main">
          <x14:cfRule type="containsText" priority="159" operator="containsText" id="{E766D2D8-5352-4A7D-98BA-141BC3436D1A}">
            <xm:f>NOT(ISERROR(SEARCH($A$80,A79)))</xm:f>
            <xm:f>$A$80</xm:f>
            <x14:dxf>
              <fill>
                <patternFill>
                  <bgColor rgb="FFFF0000"/>
                </patternFill>
              </fill>
            </x14:dxf>
          </x14:cfRule>
          <xm:sqref>A79:B79</xm:sqref>
        </x14:conditionalFormatting>
        <x14:conditionalFormatting xmlns:xm="http://schemas.microsoft.com/office/excel/2006/main">
          <x14:cfRule type="containsText" priority="194" operator="containsText" id="{0E43190A-DFF8-4680-B6B9-167CE16524A6}">
            <xm:f>NOT(ISERROR(SEARCH($A$79,L20)))</xm:f>
            <xm:f>$A$79</xm:f>
            <x14:dxf>
              <fill>
                <patternFill>
                  <bgColor rgb="FFFF0000"/>
                </patternFill>
              </fill>
            </x14:dxf>
          </x14:cfRule>
          <xm:sqref>L20:L21 L30</xm:sqref>
        </x14:conditionalFormatting>
        <x14:conditionalFormatting xmlns:xm="http://schemas.microsoft.com/office/excel/2006/main">
          <x14:cfRule type="containsText" priority="187" operator="containsText" id="{769BA557-B4A1-4E3D-88D9-6FDE7FBF196A}">
            <xm:f>NOT(ISERROR(SEARCH($A$79,L40)))</xm:f>
            <xm:f>$A$79</xm:f>
            <x14:dxf>
              <fill>
                <patternFill>
                  <bgColor rgb="FFFF0000"/>
                </patternFill>
              </fill>
            </x14:dxf>
          </x14:cfRule>
          <xm:sqref>L40 L42:L45 L47</xm:sqref>
        </x14:conditionalFormatting>
        <x14:conditionalFormatting xmlns:xm="http://schemas.microsoft.com/office/excel/2006/main">
          <x14:cfRule type="containsText" priority="167" operator="containsText" id="{3F71EFFB-B483-4FA4-9ED0-821A39F5733D}">
            <xm:f>NOT(ISERROR(SEARCH($A$79,L58)))</xm:f>
            <xm:f>$A$79</xm:f>
            <x14:dxf>
              <fill>
                <patternFill>
                  <bgColor rgb="FFFF0000"/>
                </patternFill>
              </fill>
            </x14:dxf>
          </x14:cfRule>
          <xm:sqref>L58:L65</xm:sqref>
        </x14:conditionalFormatting>
        <x14:conditionalFormatting xmlns:xm="http://schemas.microsoft.com/office/excel/2006/main">
          <x14:cfRule type="containsText" priority="129" operator="containsText" id="{9D7EA62B-D1D3-4208-BDB8-BC3BF86A004C}">
            <xm:f>NOT(ISERROR(SEARCH($A$79,L22)))</xm:f>
            <xm:f>$A$79</xm:f>
            <x14:dxf>
              <fill>
                <patternFill>
                  <bgColor rgb="FFFF0000"/>
                </patternFill>
              </fill>
            </x14:dxf>
          </x14:cfRule>
          <xm:sqref>L22</xm:sqref>
        </x14:conditionalFormatting>
        <x14:conditionalFormatting xmlns:xm="http://schemas.microsoft.com/office/excel/2006/main">
          <x14:cfRule type="containsText" priority="125" operator="containsText" id="{6ECB2EAA-CA79-46DA-82AD-10ADCFDD257C}">
            <xm:f>NOT(ISERROR(SEARCH($A$79,L23)))</xm:f>
            <xm:f>$A$79</xm:f>
            <x14:dxf>
              <fill>
                <patternFill>
                  <bgColor rgb="FFFF0000"/>
                </patternFill>
              </fill>
            </x14:dxf>
          </x14:cfRule>
          <xm:sqref>L23:L24</xm:sqref>
        </x14:conditionalFormatting>
        <x14:conditionalFormatting xmlns:xm="http://schemas.microsoft.com/office/excel/2006/main">
          <x14:cfRule type="containsText" priority="121" operator="containsText" id="{BD655421-4CED-4A8E-A07A-309A54B02AF6}">
            <xm:f>NOT(ISERROR(SEARCH($A$79,L25)))</xm:f>
            <xm:f>$A$79</xm:f>
            <x14:dxf>
              <fill>
                <patternFill>
                  <bgColor rgb="FFFF0000"/>
                </patternFill>
              </fill>
            </x14:dxf>
          </x14:cfRule>
          <xm:sqref>L25</xm:sqref>
        </x14:conditionalFormatting>
        <x14:conditionalFormatting xmlns:xm="http://schemas.microsoft.com/office/excel/2006/main">
          <x14:cfRule type="containsText" priority="117" operator="containsText" id="{91E4F24B-89EB-4768-B145-994387345186}">
            <xm:f>NOT(ISERROR(SEARCH($A$79,L26)))</xm:f>
            <xm:f>$A$79</xm:f>
            <x14:dxf>
              <fill>
                <patternFill>
                  <bgColor rgb="FFFF0000"/>
                </patternFill>
              </fill>
            </x14:dxf>
          </x14:cfRule>
          <xm:sqref>L26</xm:sqref>
        </x14:conditionalFormatting>
        <x14:conditionalFormatting xmlns:xm="http://schemas.microsoft.com/office/excel/2006/main">
          <x14:cfRule type="containsText" priority="113" operator="containsText" id="{8FF1FF1B-0412-410C-8B28-808714749602}">
            <xm:f>NOT(ISERROR(SEARCH($A$79,L27)))</xm:f>
            <xm:f>$A$79</xm:f>
            <x14:dxf>
              <fill>
                <patternFill>
                  <bgColor rgb="FFFF0000"/>
                </patternFill>
              </fill>
            </x14:dxf>
          </x14:cfRule>
          <xm:sqref>L27</xm:sqref>
        </x14:conditionalFormatting>
        <x14:conditionalFormatting xmlns:xm="http://schemas.microsoft.com/office/excel/2006/main">
          <x14:cfRule type="containsText" priority="109" operator="containsText" id="{792039B8-4B22-401B-96F3-2EB31E0347C0}">
            <xm:f>NOT(ISERROR(SEARCH($A$79,L28)))</xm:f>
            <xm:f>$A$79</xm:f>
            <x14:dxf>
              <fill>
                <patternFill>
                  <bgColor rgb="FFFF0000"/>
                </patternFill>
              </fill>
            </x14:dxf>
          </x14:cfRule>
          <xm:sqref>L28</xm:sqref>
        </x14:conditionalFormatting>
        <x14:conditionalFormatting xmlns:xm="http://schemas.microsoft.com/office/excel/2006/main">
          <x14:cfRule type="containsText" priority="105" operator="containsText" id="{8AE8F9D9-EE5F-4D12-9498-F4AFA699341B}">
            <xm:f>NOT(ISERROR(SEARCH($A$79,L29)))</xm:f>
            <xm:f>$A$79</xm:f>
            <x14:dxf>
              <fill>
                <patternFill>
                  <bgColor rgb="FFFF0000"/>
                </patternFill>
              </fill>
            </x14:dxf>
          </x14:cfRule>
          <xm:sqref>L29</xm:sqref>
        </x14:conditionalFormatting>
        <x14:conditionalFormatting xmlns:xm="http://schemas.microsoft.com/office/excel/2006/main">
          <x14:cfRule type="containsText" priority="83" operator="containsText" id="{9602A2CD-8997-40E2-87F1-9953594252AC}">
            <xm:f>NOT(ISERROR(SEARCH($A$79,L38)))</xm:f>
            <xm:f>$A$79</xm:f>
            <x14:dxf>
              <fill>
                <patternFill>
                  <bgColor rgb="FFFF0000"/>
                </patternFill>
              </fill>
            </x14:dxf>
          </x14:cfRule>
          <xm:sqref>L38</xm:sqref>
        </x14:conditionalFormatting>
        <x14:conditionalFormatting xmlns:xm="http://schemas.microsoft.com/office/excel/2006/main">
          <x14:cfRule type="containsText" priority="76" operator="containsText" id="{B697F264-7C55-4B07-9963-68CC6FBBBD60}">
            <xm:f>NOT(ISERROR(SEARCH($A$79,L41)))</xm:f>
            <xm:f>$A$79</xm:f>
            <x14:dxf>
              <fill>
                <patternFill>
                  <bgColor rgb="FFFF0000"/>
                </patternFill>
              </fill>
            </x14:dxf>
          </x14:cfRule>
          <xm:sqref>L41</xm:sqref>
        </x14:conditionalFormatting>
        <x14:conditionalFormatting xmlns:xm="http://schemas.microsoft.com/office/excel/2006/main">
          <x14:cfRule type="containsText" priority="72" operator="containsText" id="{84C51F2D-7490-47F3-A828-9FF0A6E3CDE3}">
            <xm:f>NOT(ISERROR(SEARCH($A$79,L46)))</xm:f>
            <xm:f>$A$79</xm:f>
            <x14:dxf>
              <fill>
                <patternFill>
                  <bgColor rgb="FFFF0000"/>
                </patternFill>
              </fill>
            </x14:dxf>
          </x14:cfRule>
          <xm:sqref>L46</xm:sqref>
        </x14:conditionalFormatting>
        <x14:conditionalFormatting xmlns:xm="http://schemas.microsoft.com/office/excel/2006/main">
          <x14:cfRule type="containsText" priority="68" operator="containsText" id="{AE694391-7227-4B8C-B184-5471379A6D4F}">
            <xm:f>NOT(ISERROR(SEARCH($A$79,L48)))</xm:f>
            <xm:f>$A$79</xm:f>
            <x14:dxf>
              <fill>
                <patternFill>
                  <bgColor rgb="FFFF0000"/>
                </patternFill>
              </fill>
            </x14:dxf>
          </x14:cfRule>
          <xm:sqref>L48</xm:sqref>
        </x14:conditionalFormatting>
        <x14:conditionalFormatting xmlns:xm="http://schemas.microsoft.com/office/excel/2006/main">
          <x14:cfRule type="containsText" priority="60" operator="containsText" id="{60FAEBEE-8FE3-4CF2-B658-828A4779F22A}">
            <xm:f>NOT(ISERROR(SEARCH($A$79,L50)))</xm:f>
            <xm:f>$A$79</xm:f>
            <x14:dxf>
              <fill>
                <patternFill>
                  <bgColor rgb="FFFF0000"/>
                </patternFill>
              </fill>
            </x14:dxf>
          </x14:cfRule>
          <xm:sqref>L50</xm:sqref>
        </x14:conditionalFormatting>
        <x14:conditionalFormatting xmlns:xm="http://schemas.microsoft.com/office/excel/2006/main">
          <x14:cfRule type="containsText" priority="56" operator="containsText" id="{3B6FE0C9-CAFA-4201-B943-5253BA808179}">
            <xm:f>NOT(ISERROR(SEARCH($A$79,L51)))</xm:f>
            <xm:f>$A$79</xm:f>
            <x14:dxf>
              <fill>
                <patternFill>
                  <bgColor rgb="FFFF0000"/>
                </patternFill>
              </fill>
            </x14:dxf>
          </x14:cfRule>
          <xm:sqref>L51</xm:sqref>
        </x14:conditionalFormatting>
        <x14:conditionalFormatting xmlns:xm="http://schemas.microsoft.com/office/excel/2006/main">
          <x14:cfRule type="containsText" priority="52" operator="containsText" id="{160F567C-3DE6-4338-A0BD-DE5EB19F584A}">
            <xm:f>NOT(ISERROR(SEARCH($A$79,L52)))</xm:f>
            <xm:f>$A$79</xm:f>
            <x14:dxf>
              <fill>
                <patternFill>
                  <bgColor rgb="FFFF0000"/>
                </patternFill>
              </fill>
            </x14:dxf>
          </x14:cfRule>
          <xm:sqref>L52</xm:sqref>
        </x14:conditionalFormatting>
        <x14:conditionalFormatting xmlns:xm="http://schemas.microsoft.com/office/excel/2006/main">
          <x14:cfRule type="containsText" priority="48" operator="containsText" id="{68C49DBB-1CDC-412C-827D-C3221A84D26D}">
            <xm:f>NOT(ISERROR(SEARCH($A$79,L53)))</xm:f>
            <xm:f>$A$79</xm:f>
            <x14:dxf>
              <fill>
                <patternFill>
                  <bgColor rgb="FFFF0000"/>
                </patternFill>
              </fill>
            </x14:dxf>
          </x14:cfRule>
          <xm:sqref>L53</xm:sqref>
        </x14:conditionalFormatting>
        <x14:conditionalFormatting xmlns:xm="http://schemas.microsoft.com/office/excel/2006/main">
          <x14:cfRule type="containsText" priority="44" operator="containsText" id="{0369902C-5A73-4C15-9846-D370F27CD2DA}">
            <xm:f>NOT(ISERROR(SEARCH($A$79,L54)))</xm:f>
            <xm:f>$A$79</xm:f>
            <x14:dxf>
              <fill>
                <patternFill>
                  <bgColor rgb="FFFF0000"/>
                </patternFill>
              </fill>
            </x14:dxf>
          </x14:cfRule>
          <xm:sqref>L54</xm:sqref>
        </x14:conditionalFormatting>
        <x14:conditionalFormatting xmlns:xm="http://schemas.microsoft.com/office/excel/2006/main">
          <x14:cfRule type="containsText" priority="29" operator="containsText" id="{767E39FF-F710-4B70-AE19-955EFC80272B}">
            <xm:f>NOT(ISERROR(SEARCH($A$79,L31)))</xm:f>
            <xm:f>$A$79</xm:f>
            <x14:dxf>
              <fill>
                <patternFill>
                  <bgColor rgb="FFFF0000"/>
                </patternFill>
              </fill>
            </x14:dxf>
          </x14:cfRule>
          <xm:sqref>L31</xm:sqref>
        </x14:conditionalFormatting>
        <x14:conditionalFormatting xmlns:xm="http://schemas.microsoft.com/office/excel/2006/main">
          <x14:cfRule type="containsText" priority="25" operator="containsText" id="{2D095674-6404-4E0C-BDE6-A60B0DCAE56B}">
            <xm:f>NOT(ISERROR(SEARCH($A$79,L32)))</xm:f>
            <xm:f>$A$79</xm:f>
            <x14:dxf>
              <fill>
                <patternFill>
                  <bgColor rgb="FFFF0000"/>
                </patternFill>
              </fill>
            </x14:dxf>
          </x14:cfRule>
          <xm:sqref>L32</xm:sqref>
        </x14:conditionalFormatting>
        <x14:conditionalFormatting xmlns:xm="http://schemas.microsoft.com/office/excel/2006/main">
          <x14:cfRule type="containsText" priority="21" operator="containsText" id="{6C6761CC-2EE7-4EBB-8148-D71B71F76E9D}">
            <xm:f>NOT(ISERROR(SEARCH($A$79,L33)))</xm:f>
            <xm:f>$A$79</xm:f>
            <x14:dxf>
              <fill>
                <patternFill>
                  <bgColor rgb="FFFF0000"/>
                </patternFill>
              </fill>
            </x14:dxf>
          </x14:cfRule>
          <xm:sqref>L33</xm:sqref>
        </x14:conditionalFormatting>
        <x14:conditionalFormatting xmlns:xm="http://schemas.microsoft.com/office/excel/2006/main">
          <x14:cfRule type="containsText" priority="17" operator="containsText" id="{1D6016C8-6FD9-4E77-B23B-2D80D2626279}">
            <xm:f>NOT(ISERROR(SEARCH($A$79,L34)))</xm:f>
            <xm:f>$A$79</xm:f>
            <x14:dxf>
              <fill>
                <patternFill>
                  <bgColor rgb="FFFF0000"/>
                </patternFill>
              </fill>
            </x14:dxf>
          </x14:cfRule>
          <xm:sqref>L34</xm:sqref>
        </x14:conditionalFormatting>
        <x14:conditionalFormatting xmlns:xm="http://schemas.microsoft.com/office/excel/2006/main">
          <x14:cfRule type="containsText" priority="9" operator="containsText" id="{453721C8-BF4E-4B0C-B081-F35EE393BAA9}">
            <xm:f>NOT(ISERROR(SEARCH($A$79,L35)))</xm:f>
            <xm:f>$A$79</xm:f>
            <x14:dxf>
              <fill>
                <patternFill>
                  <bgColor rgb="FFFF0000"/>
                </patternFill>
              </fill>
            </x14:dxf>
          </x14:cfRule>
          <xm:sqref>L35</xm:sqref>
        </x14:conditionalFormatting>
        <x14:conditionalFormatting xmlns:xm="http://schemas.microsoft.com/office/excel/2006/main">
          <x14:cfRule type="containsText" priority="5" operator="containsText" id="{C3F8BDB4-CAC8-431E-8A48-150A106191CE}">
            <xm:f>NOT(ISERROR(SEARCH($A$79,L39)))</xm:f>
            <xm:f>$A$79</xm:f>
            <x14:dxf>
              <fill>
                <patternFill>
                  <bgColor rgb="FFFF0000"/>
                </patternFill>
              </fill>
            </x14:dxf>
          </x14:cfRule>
          <xm:sqref>L39</xm:sqref>
        </x14:conditionalFormatting>
        <x14:conditionalFormatting xmlns:xm="http://schemas.microsoft.com/office/excel/2006/main">
          <x14:cfRule type="containsText" priority="1" operator="containsText" id="{1BA408E1-FD0C-4230-B210-5EBCA0755848}">
            <xm:f>NOT(ISERROR(SEARCH($A$79,L49)))</xm:f>
            <xm:f>$A$79</xm:f>
            <x14:dxf>
              <fill>
                <patternFill>
                  <bgColor rgb="FFFF0000"/>
                </patternFill>
              </fill>
            </x14:dxf>
          </x14:cfRule>
          <xm:sqref>L49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tabColor theme="9"/>
    <pageSetUpPr fitToPage="1"/>
  </sheetPr>
  <dimension ref="A1:O82"/>
  <sheetViews>
    <sheetView showGridLines="0" topLeftCell="K75" zoomScale="30" zoomScaleNormal="30" zoomScaleSheetLayoutView="20" workbookViewId="0">
      <selection activeCell="O18" sqref="O18"/>
    </sheetView>
  </sheetViews>
  <sheetFormatPr baseColWidth="10" defaultColWidth="14.42578125" defaultRowHeight="15" customHeight="1" x14ac:dyDescent="0.6"/>
  <cols>
    <col min="1" max="1" width="13.28515625" style="31" customWidth="1"/>
    <col min="2" max="2" width="32.28515625" style="31" customWidth="1"/>
    <col min="3" max="3" width="31.7109375" style="31" customWidth="1"/>
    <col min="4" max="4" width="31.5703125" style="31" bestFit="1" customWidth="1"/>
    <col min="5" max="5" width="32.5703125" style="31" customWidth="1"/>
    <col min="6" max="6" width="140.28515625" style="31" customWidth="1"/>
    <col min="7" max="7" width="55" style="31" customWidth="1"/>
    <col min="8" max="8" width="20.7109375" style="31" customWidth="1"/>
    <col min="9" max="9" width="33.28515625" style="31" customWidth="1"/>
    <col min="10" max="10" width="37.140625" style="31" customWidth="1"/>
    <col min="11" max="11" width="215.5703125" style="31" customWidth="1"/>
    <col min="12" max="12" width="47.5703125" style="31" customWidth="1"/>
    <col min="13" max="13" width="47.85546875" style="31" customWidth="1"/>
    <col min="14" max="14" width="48.7109375" style="31" customWidth="1"/>
    <col min="15" max="15" width="255.42578125" style="31" customWidth="1"/>
    <col min="16" max="24" width="11.42578125" style="31" customWidth="1"/>
    <col min="25" max="16384" width="14.42578125" style="31"/>
  </cols>
  <sheetData>
    <row r="1" spans="1:15" ht="57.75" customHeight="1" x14ac:dyDescent="0.6">
      <c r="A1" s="227" t="s">
        <v>0</v>
      </c>
      <c r="B1" s="228"/>
      <c r="C1" s="228"/>
      <c r="D1" s="228"/>
      <c r="E1" s="228"/>
      <c r="F1" s="228"/>
      <c r="G1" s="228"/>
      <c r="H1" s="228"/>
      <c r="I1" s="228"/>
      <c r="J1" s="228"/>
      <c r="K1" s="228"/>
      <c r="L1" s="228"/>
      <c r="M1" s="228"/>
      <c r="N1" s="228"/>
      <c r="O1" s="229"/>
    </row>
    <row r="2" spans="1:15" ht="57.75" customHeight="1" x14ac:dyDescent="0.6">
      <c r="A2" s="230" t="s">
        <v>1</v>
      </c>
      <c r="B2" s="216"/>
      <c r="C2" s="216"/>
      <c r="D2" s="216"/>
      <c r="E2" s="216"/>
      <c r="F2" s="216"/>
      <c r="G2" s="216"/>
      <c r="H2" s="216"/>
      <c r="I2" s="216"/>
      <c r="J2" s="216"/>
      <c r="K2" s="216"/>
      <c r="L2" s="216"/>
      <c r="M2" s="216"/>
      <c r="N2" s="216"/>
      <c r="O2" s="231"/>
    </row>
    <row r="3" spans="1:15" ht="57.75" customHeight="1" thickBot="1" x14ac:dyDescent="0.65">
      <c r="A3" s="232" t="s">
        <v>2</v>
      </c>
      <c r="B3" s="233"/>
      <c r="C3" s="233"/>
      <c r="D3" s="233"/>
      <c r="E3" s="233"/>
      <c r="F3" s="233"/>
      <c r="G3" s="233"/>
      <c r="H3" s="233"/>
      <c r="I3" s="233"/>
      <c r="J3" s="233"/>
      <c r="K3" s="233"/>
      <c r="L3" s="233"/>
      <c r="M3" s="233"/>
      <c r="N3" s="233"/>
      <c r="O3" s="234"/>
    </row>
    <row r="4" spans="1:15" ht="6" customHeight="1" x14ac:dyDescent="0.6">
      <c r="A4" s="2"/>
      <c r="B4" s="2"/>
      <c r="C4" s="2"/>
      <c r="D4" s="2"/>
      <c r="E4" s="2"/>
      <c r="F4" s="2"/>
      <c r="G4" s="2"/>
      <c r="H4" s="2"/>
      <c r="I4" s="2"/>
      <c r="J4" s="2"/>
      <c r="K4" s="2"/>
      <c r="L4" s="2"/>
      <c r="M4" s="2"/>
      <c r="N4" s="2"/>
      <c r="O4" s="2"/>
    </row>
    <row r="5" spans="1:15" ht="6" customHeight="1" x14ac:dyDescent="0.6">
      <c r="A5" s="2"/>
      <c r="B5" s="2"/>
      <c r="C5" s="2"/>
      <c r="D5" s="2"/>
      <c r="E5" s="2"/>
      <c r="F5" s="2"/>
      <c r="G5" s="2"/>
      <c r="H5" s="2"/>
      <c r="I5" s="2"/>
      <c r="J5" s="2"/>
      <c r="K5" s="2"/>
      <c r="L5" s="2"/>
      <c r="M5" s="2"/>
      <c r="N5" s="2"/>
      <c r="O5" s="2"/>
    </row>
    <row r="6" spans="1:15" ht="6" customHeight="1" x14ac:dyDescent="0.6">
      <c r="A6" s="2"/>
      <c r="B6" s="2"/>
      <c r="C6" s="2"/>
      <c r="D6" s="2"/>
      <c r="E6" s="2"/>
      <c r="F6" s="2"/>
      <c r="G6" s="2"/>
      <c r="H6" s="2"/>
      <c r="I6" s="2"/>
      <c r="J6" s="2"/>
      <c r="K6" s="2"/>
      <c r="L6" s="2"/>
      <c r="M6" s="2"/>
      <c r="N6" s="2"/>
      <c r="O6" s="2"/>
    </row>
    <row r="7" spans="1:15" ht="63" customHeight="1" x14ac:dyDescent="0.6">
      <c r="A7" s="235" t="s">
        <v>492</v>
      </c>
      <c r="B7" s="216"/>
      <c r="C7" s="216"/>
      <c r="D7" s="216"/>
      <c r="E7" s="216"/>
      <c r="F7" s="216"/>
      <c r="G7" s="216"/>
      <c r="H7" s="217"/>
      <c r="I7" s="235" t="s">
        <v>598</v>
      </c>
      <c r="J7" s="216"/>
      <c r="K7" s="216"/>
      <c r="L7" s="216"/>
      <c r="M7" s="216"/>
      <c r="N7" s="216"/>
      <c r="O7" s="217"/>
    </row>
    <row r="8" spans="1:15" ht="63" customHeight="1" x14ac:dyDescent="0.6">
      <c r="A8" s="236" t="s">
        <v>255</v>
      </c>
      <c r="B8" s="216"/>
      <c r="C8" s="216"/>
      <c r="D8" s="216"/>
      <c r="E8" s="216"/>
      <c r="F8" s="216"/>
      <c r="G8" s="216"/>
      <c r="H8" s="217"/>
      <c r="I8" s="237" t="s">
        <v>599</v>
      </c>
      <c r="J8" s="216"/>
      <c r="K8" s="216"/>
      <c r="L8" s="216"/>
      <c r="M8" s="216"/>
      <c r="N8" s="216"/>
      <c r="O8" s="217"/>
    </row>
    <row r="9" spans="1:15" ht="27.75" customHeight="1" x14ac:dyDescent="0.6">
      <c r="A9" s="2"/>
      <c r="B9" s="2"/>
      <c r="C9" s="2"/>
      <c r="D9" s="2"/>
      <c r="E9" s="2"/>
      <c r="F9" s="2"/>
      <c r="G9" s="2"/>
      <c r="H9" s="2"/>
      <c r="I9" s="3"/>
      <c r="J9" s="2"/>
      <c r="K9" s="3"/>
      <c r="L9" s="2"/>
      <c r="M9" s="2"/>
      <c r="N9" s="3"/>
      <c r="O9" s="3"/>
    </row>
    <row r="10" spans="1:15" ht="64.5" customHeight="1" x14ac:dyDescent="0.6">
      <c r="A10" s="215" t="s">
        <v>4</v>
      </c>
      <c r="B10" s="216"/>
      <c r="C10" s="216"/>
      <c r="D10" s="216"/>
      <c r="E10" s="216"/>
      <c r="F10" s="216"/>
      <c r="G10" s="216"/>
      <c r="H10" s="216"/>
      <c r="I10" s="216"/>
      <c r="J10" s="217"/>
      <c r="K10" s="238" t="s">
        <v>5</v>
      </c>
      <c r="L10" s="216"/>
      <c r="M10" s="216"/>
      <c r="N10" s="216"/>
      <c r="O10" s="217"/>
    </row>
    <row r="11" spans="1:15" ht="111.75" customHeight="1" x14ac:dyDescent="0.6">
      <c r="A11" s="218" t="s">
        <v>6</v>
      </c>
      <c r="B11" s="218" t="s">
        <v>7</v>
      </c>
      <c r="C11" s="218" t="s">
        <v>8</v>
      </c>
      <c r="D11" s="218" t="s">
        <v>9</v>
      </c>
      <c r="E11" s="218" t="s">
        <v>10</v>
      </c>
      <c r="F11" s="218" t="s">
        <v>11</v>
      </c>
      <c r="G11" s="218" t="s">
        <v>12</v>
      </c>
      <c r="H11" s="218" t="s">
        <v>13</v>
      </c>
      <c r="I11" s="218" t="s">
        <v>14</v>
      </c>
      <c r="J11" s="218" t="s">
        <v>15</v>
      </c>
      <c r="K11" s="238" t="s">
        <v>16</v>
      </c>
      <c r="L11" s="216"/>
      <c r="M11" s="217"/>
      <c r="N11" s="225" t="s">
        <v>17</v>
      </c>
      <c r="O11" s="225" t="s">
        <v>18</v>
      </c>
    </row>
    <row r="12" spans="1:15" ht="141.75" x14ac:dyDescent="0.6">
      <c r="A12" s="251"/>
      <c r="B12" s="251"/>
      <c r="C12" s="251"/>
      <c r="D12" s="251"/>
      <c r="E12" s="251"/>
      <c r="F12" s="251"/>
      <c r="G12" s="251"/>
      <c r="H12" s="251"/>
      <c r="I12" s="251"/>
      <c r="J12" s="251"/>
      <c r="K12" s="5" t="s">
        <v>55</v>
      </c>
      <c r="L12" s="5" t="s">
        <v>19</v>
      </c>
      <c r="M12" s="5" t="s">
        <v>20</v>
      </c>
      <c r="N12" s="344"/>
      <c r="O12" s="344"/>
    </row>
    <row r="13" spans="1:15" ht="378" x14ac:dyDescent="0.6">
      <c r="A13" s="6">
        <v>1</v>
      </c>
      <c r="B13" s="6">
        <v>925</v>
      </c>
      <c r="C13" s="7" t="s">
        <v>21</v>
      </c>
      <c r="D13" s="6" t="s">
        <v>22</v>
      </c>
      <c r="E13" s="6">
        <v>1</v>
      </c>
      <c r="F13" s="7" t="s">
        <v>256</v>
      </c>
      <c r="G13" s="7" t="s">
        <v>257</v>
      </c>
      <c r="H13" s="7">
        <v>1</v>
      </c>
      <c r="I13" s="9">
        <v>45471</v>
      </c>
      <c r="J13" s="9">
        <v>45478</v>
      </c>
      <c r="K13" s="17" t="s">
        <v>258</v>
      </c>
      <c r="L13" s="16" t="s">
        <v>23</v>
      </c>
      <c r="M13" s="11">
        <v>1</v>
      </c>
      <c r="N13" s="9" t="s">
        <v>26</v>
      </c>
      <c r="O13" s="87" t="s">
        <v>26</v>
      </c>
    </row>
    <row r="14" spans="1:15" ht="189" x14ac:dyDescent="0.6">
      <c r="A14" s="6">
        <v>2</v>
      </c>
      <c r="B14" s="6">
        <v>925</v>
      </c>
      <c r="C14" s="7" t="s">
        <v>21</v>
      </c>
      <c r="D14" s="6" t="s">
        <v>22</v>
      </c>
      <c r="E14" s="6">
        <v>2</v>
      </c>
      <c r="F14" s="8" t="s">
        <v>259</v>
      </c>
      <c r="G14" s="7" t="s">
        <v>95</v>
      </c>
      <c r="H14" s="7">
        <v>1</v>
      </c>
      <c r="I14" s="9">
        <v>45481</v>
      </c>
      <c r="J14" s="9">
        <v>45520</v>
      </c>
      <c r="K14" s="17" t="s">
        <v>260</v>
      </c>
      <c r="L14" s="16" t="s">
        <v>23</v>
      </c>
      <c r="M14" s="128">
        <v>1</v>
      </c>
      <c r="N14" s="9" t="s">
        <v>26</v>
      </c>
      <c r="O14" s="87" t="s">
        <v>26</v>
      </c>
    </row>
    <row r="15" spans="1:15" ht="141.75" customHeight="1" x14ac:dyDescent="0.6">
      <c r="A15" s="6">
        <v>3</v>
      </c>
      <c r="B15" s="6">
        <v>925</v>
      </c>
      <c r="C15" s="7" t="s">
        <v>21</v>
      </c>
      <c r="D15" s="6" t="s">
        <v>22</v>
      </c>
      <c r="E15" s="6">
        <v>3</v>
      </c>
      <c r="F15" s="7" t="s">
        <v>261</v>
      </c>
      <c r="G15" s="7" t="s">
        <v>262</v>
      </c>
      <c r="H15" s="7">
        <v>100</v>
      </c>
      <c r="I15" s="9">
        <v>45523</v>
      </c>
      <c r="J15" s="9">
        <v>45541</v>
      </c>
      <c r="K15" s="168" t="s">
        <v>578</v>
      </c>
      <c r="L15" s="129" t="s">
        <v>263</v>
      </c>
      <c r="M15" s="169">
        <f>26/31</f>
        <v>0.83870967741935487</v>
      </c>
      <c r="N15" s="9" t="s">
        <v>26</v>
      </c>
      <c r="O15" s="87" t="s">
        <v>579</v>
      </c>
    </row>
    <row r="16" spans="1:15" ht="283.5" x14ac:dyDescent="0.6">
      <c r="A16" s="6">
        <v>4</v>
      </c>
      <c r="B16" s="6">
        <v>925</v>
      </c>
      <c r="C16" s="7" t="s">
        <v>21</v>
      </c>
      <c r="D16" s="6" t="s">
        <v>22</v>
      </c>
      <c r="E16" s="6">
        <v>4</v>
      </c>
      <c r="F16" s="7" t="s">
        <v>264</v>
      </c>
      <c r="G16" s="7" t="s">
        <v>265</v>
      </c>
      <c r="H16" s="7">
        <v>2</v>
      </c>
      <c r="I16" s="9">
        <v>45523</v>
      </c>
      <c r="J16" s="9">
        <v>45541</v>
      </c>
      <c r="K16" s="17" t="s">
        <v>580</v>
      </c>
      <c r="L16" s="129" t="s">
        <v>263</v>
      </c>
      <c r="M16" s="170">
        <v>0.45161290322580599</v>
      </c>
      <c r="N16" s="9" t="s">
        <v>26</v>
      </c>
      <c r="O16" s="87"/>
    </row>
    <row r="17" spans="1:15" ht="368.25" customHeight="1" x14ac:dyDescent="0.6">
      <c r="A17" s="6">
        <v>5</v>
      </c>
      <c r="B17" s="6">
        <v>925</v>
      </c>
      <c r="C17" s="7" t="s">
        <v>21</v>
      </c>
      <c r="D17" s="6" t="s">
        <v>22</v>
      </c>
      <c r="E17" s="6">
        <v>5</v>
      </c>
      <c r="F17" s="7" t="s">
        <v>266</v>
      </c>
      <c r="G17" s="7" t="s">
        <v>267</v>
      </c>
      <c r="H17" s="7">
        <v>100</v>
      </c>
      <c r="I17" s="9">
        <v>45523</v>
      </c>
      <c r="J17" s="9">
        <v>45541</v>
      </c>
      <c r="K17" s="17" t="s">
        <v>581</v>
      </c>
      <c r="L17" s="129" t="s">
        <v>263</v>
      </c>
      <c r="M17" s="170">
        <v>0.4</v>
      </c>
      <c r="N17" s="9" t="s">
        <v>26</v>
      </c>
      <c r="O17" s="87"/>
    </row>
    <row r="18" spans="1:15" ht="409.5" x14ac:dyDescent="0.6">
      <c r="A18" s="6">
        <v>6</v>
      </c>
      <c r="B18" s="6">
        <v>925</v>
      </c>
      <c r="C18" s="7" t="s">
        <v>21</v>
      </c>
      <c r="D18" s="6" t="s">
        <v>22</v>
      </c>
      <c r="E18" s="6">
        <v>6</v>
      </c>
      <c r="F18" s="8" t="s">
        <v>268</v>
      </c>
      <c r="G18" s="7" t="s">
        <v>77</v>
      </c>
      <c r="H18" s="7">
        <v>1</v>
      </c>
      <c r="I18" s="9">
        <v>45544</v>
      </c>
      <c r="J18" s="9">
        <v>45625</v>
      </c>
      <c r="K18" s="17" t="s">
        <v>549</v>
      </c>
      <c r="L18" s="129" t="s">
        <v>263</v>
      </c>
      <c r="M18" s="171">
        <v>0</v>
      </c>
      <c r="N18" s="9" t="s">
        <v>26</v>
      </c>
      <c r="O18" s="87" t="s">
        <v>550</v>
      </c>
    </row>
    <row r="19" spans="1:15" ht="47.25" customHeight="1" x14ac:dyDescent="0.6">
      <c r="A19" s="292">
        <v>13</v>
      </c>
      <c r="B19" s="292">
        <v>984</v>
      </c>
      <c r="C19" s="296" t="s">
        <v>21</v>
      </c>
      <c r="D19" s="292" t="s">
        <v>22</v>
      </c>
      <c r="E19" s="292">
        <v>1</v>
      </c>
      <c r="F19" s="296" t="s">
        <v>269</v>
      </c>
      <c r="G19" s="296" t="s">
        <v>270</v>
      </c>
      <c r="H19" s="296">
        <v>1</v>
      </c>
      <c r="I19" s="329">
        <v>45628</v>
      </c>
      <c r="J19" s="329">
        <v>45747</v>
      </c>
      <c r="K19" s="318" t="s">
        <v>554</v>
      </c>
      <c r="L19" s="304" t="s">
        <v>23</v>
      </c>
      <c r="M19" s="287">
        <v>1</v>
      </c>
      <c r="N19" s="329" t="s">
        <v>26</v>
      </c>
      <c r="O19" s="87" t="s">
        <v>555</v>
      </c>
    </row>
    <row r="20" spans="1:15" ht="47.25" hidden="1" customHeight="1" x14ac:dyDescent="0.6">
      <c r="A20" s="321"/>
      <c r="B20" s="321"/>
      <c r="C20" s="307"/>
      <c r="D20" s="321"/>
      <c r="E20" s="321"/>
      <c r="F20" s="307"/>
      <c r="G20" s="307"/>
      <c r="H20" s="307"/>
      <c r="I20" s="330"/>
      <c r="J20" s="330"/>
      <c r="K20" s="320"/>
      <c r="L20" s="312"/>
      <c r="M20" s="288"/>
      <c r="N20" s="330"/>
      <c r="O20" s="87"/>
    </row>
    <row r="21" spans="1:15" ht="47.25" x14ac:dyDescent="0.6">
      <c r="A21" s="292">
        <f>+A19+1</f>
        <v>14</v>
      </c>
      <c r="B21" s="292">
        <v>984</v>
      </c>
      <c r="C21" s="296" t="s">
        <v>21</v>
      </c>
      <c r="D21" s="292" t="s">
        <v>22</v>
      </c>
      <c r="E21" s="292">
        <v>2</v>
      </c>
      <c r="F21" s="296" t="s">
        <v>271</v>
      </c>
      <c r="G21" s="296" t="s">
        <v>270</v>
      </c>
      <c r="H21" s="296">
        <v>2</v>
      </c>
      <c r="I21" s="329">
        <v>45748</v>
      </c>
      <c r="J21" s="329">
        <v>45961</v>
      </c>
      <c r="K21" s="408" t="s">
        <v>551</v>
      </c>
      <c r="L21" s="304" t="s">
        <v>23</v>
      </c>
      <c r="M21" s="287">
        <v>1</v>
      </c>
      <c r="N21" s="329" t="s">
        <v>26</v>
      </c>
      <c r="O21" s="87"/>
    </row>
    <row r="22" spans="1:15" ht="47.25" hidden="1" customHeight="1" x14ac:dyDescent="0.6">
      <c r="A22" s="321"/>
      <c r="B22" s="321"/>
      <c r="C22" s="307"/>
      <c r="D22" s="321"/>
      <c r="E22" s="321"/>
      <c r="F22" s="307"/>
      <c r="G22" s="307"/>
      <c r="H22" s="307"/>
      <c r="I22" s="330"/>
      <c r="J22" s="330"/>
      <c r="K22" s="409"/>
      <c r="L22" s="312"/>
      <c r="M22" s="288"/>
      <c r="N22" s="330"/>
      <c r="O22" s="87"/>
    </row>
    <row r="23" spans="1:15" ht="47.25" x14ac:dyDescent="0.6">
      <c r="A23" s="292">
        <f>+A21+1</f>
        <v>15</v>
      </c>
      <c r="B23" s="292">
        <v>984</v>
      </c>
      <c r="C23" s="296" t="s">
        <v>21</v>
      </c>
      <c r="D23" s="292" t="s">
        <v>22</v>
      </c>
      <c r="E23" s="292">
        <v>3</v>
      </c>
      <c r="F23" s="296" t="s">
        <v>272</v>
      </c>
      <c r="G23" s="296" t="s">
        <v>273</v>
      </c>
      <c r="H23" s="296">
        <v>3</v>
      </c>
      <c r="I23" s="329">
        <v>45716</v>
      </c>
      <c r="J23" s="329">
        <v>45961</v>
      </c>
      <c r="K23" s="318" t="s">
        <v>552</v>
      </c>
      <c r="L23" s="304" t="s">
        <v>23</v>
      </c>
      <c r="M23" s="287">
        <v>1</v>
      </c>
      <c r="N23" s="329" t="s">
        <v>26</v>
      </c>
      <c r="O23" s="87"/>
    </row>
    <row r="24" spans="1:15" ht="47.25" hidden="1" customHeight="1" x14ac:dyDescent="0.6">
      <c r="A24" s="321"/>
      <c r="B24" s="321"/>
      <c r="C24" s="307"/>
      <c r="D24" s="321"/>
      <c r="E24" s="321"/>
      <c r="F24" s="307"/>
      <c r="G24" s="307"/>
      <c r="H24" s="307"/>
      <c r="I24" s="330"/>
      <c r="J24" s="330"/>
      <c r="K24" s="320"/>
      <c r="L24" s="312"/>
      <c r="M24" s="288"/>
      <c r="N24" s="330"/>
      <c r="O24" s="87"/>
    </row>
    <row r="25" spans="1:15" ht="47.25" x14ac:dyDescent="0.6">
      <c r="A25" s="292">
        <f>+A23+1</f>
        <v>16</v>
      </c>
      <c r="B25" s="292">
        <v>984</v>
      </c>
      <c r="C25" s="296" t="s">
        <v>21</v>
      </c>
      <c r="D25" s="292" t="s">
        <v>22</v>
      </c>
      <c r="E25" s="292">
        <v>4</v>
      </c>
      <c r="F25" s="296" t="s">
        <v>274</v>
      </c>
      <c r="G25" s="296" t="s">
        <v>275</v>
      </c>
      <c r="H25" s="296">
        <v>1</v>
      </c>
      <c r="I25" s="329">
        <v>45659</v>
      </c>
      <c r="J25" s="329">
        <v>45961</v>
      </c>
      <c r="K25" s="318" t="s">
        <v>553</v>
      </c>
      <c r="L25" s="304" t="s">
        <v>23</v>
      </c>
      <c r="M25" s="287">
        <v>1</v>
      </c>
      <c r="N25" s="329" t="s">
        <v>26</v>
      </c>
      <c r="O25" s="87"/>
    </row>
    <row r="26" spans="1:15" ht="47.25" hidden="1" customHeight="1" x14ac:dyDescent="0.6">
      <c r="A26" s="293"/>
      <c r="B26" s="293"/>
      <c r="C26" s="297"/>
      <c r="D26" s="293"/>
      <c r="E26" s="293"/>
      <c r="F26" s="297"/>
      <c r="G26" s="297"/>
      <c r="H26" s="297"/>
      <c r="I26" s="378"/>
      <c r="J26" s="378"/>
      <c r="K26" s="319"/>
      <c r="L26" s="305"/>
      <c r="M26" s="306"/>
      <c r="N26" s="378"/>
      <c r="O26" s="87"/>
    </row>
    <row r="27" spans="1:15" ht="47.25" hidden="1" customHeight="1" x14ac:dyDescent="0.6">
      <c r="A27" s="293"/>
      <c r="B27" s="293"/>
      <c r="C27" s="297"/>
      <c r="D27" s="293"/>
      <c r="E27" s="293"/>
      <c r="F27" s="297"/>
      <c r="G27" s="297"/>
      <c r="H27" s="297"/>
      <c r="I27" s="378"/>
      <c r="J27" s="378"/>
      <c r="K27" s="319"/>
      <c r="L27" s="305"/>
      <c r="M27" s="306"/>
      <c r="N27" s="378"/>
      <c r="O27" s="87"/>
    </row>
    <row r="28" spans="1:15" ht="47.25" hidden="1" customHeight="1" x14ac:dyDescent="0.6">
      <c r="A28" s="321"/>
      <c r="B28" s="321"/>
      <c r="C28" s="307"/>
      <c r="D28" s="321"/>
      <c r="E28" s="321"/>
      <c r="F28" s="307"/>
      <c r="G28" s="307"/>
      <c r="H28" s="307"/>
      <c r="I28" s="330"/>
      <c r="J28" s="330"/>
      <c r="K28" s="320"/>
      <c r="L28" s="312"/>
      <c r="M28" s="288"/>
      <c r="N28" s="330"/>
      <c r="O28" s="87"/>
    </row>
    <row r="29" spans="1:15" ht="409.5" x14ac:dyDescent="0.6">
      <c r="A29" s="292">
        <f>+A25+1</f>
        <v>17</v>
      </c>
      <c r="B29" s="292">
        <v>985</v>
      </c>
      <c r="C29" s="296" t="s">
        <v>21</v>
      </c>
      <c r="D29" s="292" t="s">
        <v>22</v>
      </c>
      <c r="E29" s="292">
        <v>1</v>
      </c>
      <c r="F29" s="296" t="s">
        <v>277</v>
      </c>
      <c r="G29" s="296" t="s">
        <v>278</v>
      </c>
      <c r="H29" s="296">
        <v>1</v>
      </c>
      <c r="I29" s="329">
        <v>45691</v>
      </c>
      <c r="J29" s="329">
        <v>45961</v>
      </c>
      <c r="K29" s="318" t="s">
        <v>279</v>
      </c>
      <c r="L29" s="296" t="s">
        <v>23</v>
      </c>
      <c r="M29" s="287">
        <v>1</v>
      </c>
      <c r="N29" s="296" t="s">
        <v>26</v>
      </c>
      <c r="O29" s="87" t="s">
        <v>556</v>
      </c>
    </row>
    <row r="30" spans="1:15" ht="47.25" hidden="1" customHeight="1" x14ac:dyDescent="0.6">
      <c r="A30" s="321"/>
      <c r="B30" s="321"/>
      <c r="C30" s="307"/>
      <c r="D30" s="321"/>
      <c r="E30" s="321"/>
      <c r="F30" s="307"/>
      <c r="G30" s="307"/>
      <c r="H30" s="307"/>
      <c r="I30" s="330"/>
      <c r="J30" s="330"/>
      <c r="K30" s="320"/>
      <c r="L30" s="307"/>
      <c r="M30" s="288"/>
      <c r="N30" s="307"/>
      <c r="O30" s="87"/>
    </row>
    <row r="31" spans="1:15" ht="366" x14ac:dyDescent="0.6">
      <c r="A31" s="6">
        <f>+A29+1</f>
        <v>18</v>
      </c>
      <c r="B31" s="6">
        <v>985</v>
      </c>
      <c r="C31" s="7" t="s">
        <v>21</v>
      </c>
      <c r="D31" s="6" t="s">
        <v>22</v>
      </c>
      <c r="E31" s="6">
        <v>2</v>
      </c>
      <c r="F31" s="8" t="s">
        <v>280</v>
      </c>
      <c r="G31" s="8" t="s">
        <v>281</v>
      </c>
      <c r="H31" s="8">
        <v>1</v>
      </c>
      <c r="I31" s="9">
        <v>45691</v>
      </c>
      <c r="J31" s="9">
        <v>45961</v>
      </c>
      <c r="K31" s="62" t="s">
        <v>488</v>
      </c>
      <c r="L31" s="7" t="s">
        <v>23</v>
      </c>
      <c r="M31" s="11">
        <v>1</v>
      </c>
      <c r="N31" s="7" t="s">
        <v>26</v>
      </c>
      <c r="O31" s="87"/>
    </row>
    <row r="32" spans="1:15" ht="330.75" x14ac:dyDescent="0.6">
      <c r="A32" s="6">
        <f t="shared" ref="A32:A70" si="0">+A31+1</f>
        <v>19</v>
      </c>
      <c r="B32" s="6">
        <v>985</v>
      </c>
      <c r="C32" s="7" t="s">
        <v>21</v>
      </c>
      <c r="D32" s="6" t="s">
        <v>22</v>
      </c>
      <c r="E32" s="6">
        <v>3</v>
      </c>
      <c r="F32" s="8" t="s">
        <v>274</v>
      </c>
      <c r="G32" s="8" t="s">
        <v>275</v>
      </c>
      <c r="H32" s="8">
        <v>1</v>
      </c>
      <c r="I32" s="9">
        <v>45691</v>
      </c>
      <c r="J32" s="9">
        <v>45961</v>
      </c>
      <c r="K32" s="17" t="s">
        <v>276</v>
      </c>
      <c r="L32" s="16" t="s">
        <v>23</v>
      </c>
      <c r="M32" s="11">
        <v>1</v>
      </c>
      <c r="N32" s="7" t="s">
        <v>26</v>
      </c>
      <c r="O32" s="87"/>
    </row>
    <row r="33" spans="1:15" ht="378" x14ac:dyDescent="0.6">
      <c r="A33" s="6">
        <f t="shared" si="0"/>
        <v>20</v>
      </c>
      <c r="B33" s="6">
        <v>986</v>
      </c>
      <c r="C33" s="7" t="s">
        <v>21</v>
      </c>
      <c r="D33" s="6" t="s">
        <v>22</v>
      </c>
      <c r="E33" s="6">
        <v>1</v>
      </c>
      <c r="F33" s="8" t="s">
        <v>282</v>
      </c>
      <c r="G33" s="8" t="s">
        <v>278</v>
      </c>
      <c r="H33" s="8">
        <v>1</v>
      </c>
      <c r="I33" s="9">
        <v>45691</v>
      </c>
      <c r="J33" s="9">
        <v>45961</v>
      </c>
      <c r="K33" s="17" t="s">
        <v>557</v>
      </c>
      <c r="L33" s="7" t="s">
        <v>23</v>
      </c>
      <c r="M33" s="11">
        <v>1</v>
      </c>
      <c r="N33" s="7" t="s">
        <v>26</v>
      </c>
      <c r="O33" s="8"/>
    </row>
    <row r="34" spans="1:15" ht="378" x14ac:dyDescent="0.6">
      <c r="A34" s="6">
        <f t="shared" si="0"/>
        <v>21</v>
      </c>
      <c r="B34" s="6">
        <v>986</v>
      </c>
      <c r="C34" s="7" t="s">
        <v>21</v>
      </c>
      <c r="D34" s="6" t="s">
        <v>22</v>
      </c>
      <c r="E34" s="6">
        <v>2</v>
      </c>
      <c r="F34" s="8" t="s">
        <v>283</v>
      </c>
      <c r="G34" s="8" t="s">
        <v>278</v>
      </c>
      <c r="H34" s="8">
        <v>1</v>
      </c>
      <c r="I34" s="9">
        <v>45691</v>
      </c>
      <c r="J34" s="9">
        <v>45961</v>
      </c>
      <c r="K34" s="17" t="s">
        <v>559</v>
      </c>
      <c r="L34" s="7" t="s">
        <v>23</v>
      </c>
      <c r="M34" s="11">
        <v>1</v>
      </c>
      <c r="N34" s="7" t="s">
        <v>26</v>
      </c>
      <c r="O34" s="8" t="s">
        <v>558</v>
      </c>
    </row>
    <row r="35" spans="1:15" ht="283.5" x14ac:dyDescent="0.6">
      <c r="A35" s="6">
        <f t="shared" si="0"/>
        <v>22</v>
      </c>
      <c r="B35" s="6">
        <v>986</v>
      </c>
      <c r="C35" s="7" t="s">
        <v>21</v>
      </c>
      <c r="D35" s="6" t="s">
        <v>22</v>
      </c>
      <c r="E35" s="6">
        <v>3</v>
      </c>
      <c r="F35" s="8" t="s">
        <v>284</v>
      </c>
      <c r="G35" s="8" t="s">
        <v>284</v>
      </c>
      <c r="H35" s="8">
        <v>1</v>
      </c>
      <c r="I35" s="9">
        <v>45691</v>
      </c>
      <c r="J35" s="9">
        <v>46142</v>
      </c>
      <c r="K35" s="17" t="s">
        <v>624</v>
      </c>
      <c r="L35" s="7" t="s">
        <v>48</v>
      </c>
      <c r="M35" s="11">
        <v>0</v>
      </c>
      <c r="N35" s="7" t="s">
        <v>26</v>
      </c>
      <c r="O35" s="8"/>
    </row>
    <row r="36" spans="1:15" ht="409.5" x14ac:dyDescent="0.6">
      <c r="A36" s="6">
        <f t="shared" si="0"/>
        <v>23</v>
      </c>
      <c r="B36" s="6">
        <v>986</v>
      </c>
      <c r="C36" s="7" t="s">
        <v>21</v>
      </c>
      <c r="D36" s="6" t="s">
        <v>22</v>
      </c>
      <c r="E36" s="6">
        <v>4</v>
      </c>
      <c r="F36" s="8" t="s">
        <v>285</v>
      </c>
      <c r="G36" s="8" t="s">
        <v>286</v>
      </c>
      <c r="H36" s="8">
        <v>1</v>
      </c>
      <c r="I36" s="9">
        <v>45691</v>
      </c>
      <c r="J36" s="9">
        <v>45961</v>
      </c>
      <c r="K36" s="17" t="s">
        <v>582</v>
      </c>
      <c r="L36" s="16" t="s">
        <v>23</v>
      </c>
      <c r="M36" s="11">
        <v>1</v>
      </c>
      <c r="N36" s="7" t="s">
        <v>26</v>
      </c>
      <c r="O36" s="8"/>
    </row>
    <row r="37" spans="1:15" ht="189" x14ac:dyDescent="0.6">
      <c r="A37" s="6">
        <f t="shared" si="0"/>
        <v>24</v>
      </c>
      <c r="B37" s="6">
        <v>986</v>
      </c>
      <c r="C37" s="7" t="s">
        <v>21</v>
      </c>
      <c r="D37" s="6" t="s">
        <v>22</v>
      </c>
      <c r="E37" s="6">
        <v>5</v>
      </c>
      <c r="F37" s="8" t="s">
        <v>287</v>
      </c>
      <c r="G37" s="8" t="s">
        <v>288</v>
      </c>
      <c r="H37" s="8">
        <v>1</v>
      </c>
      <c r="I37" s="9">
        <v>45691</v>
      </c>
      <c r="J37" s="9">
        <v>45961</v>
      </c>
      <c r="K37" s="17" t="s">
        <v>560</v>
      </c>
      <c r="L37" s="7" t="s">
        <v>23</v>
      </c>
      <c r="M37" s="11">
        <v>1</v>
      </c>
      <c r="N37" s="7" t="s">
        <v>26</v>
      </c>
      <c r="O37" s="152"/>
    </row>
    <row r="38" spans="1:15" ht="189" x14ac:dyDescent="0.6">
      <c r="A38" s="6">
        <f t="shared" si="0"/>
        <v>25</v>
      </c>
      <c r="B38" s="6">
        <v>986</v>
      </c>
      <c r="C38" s="7" t="s">
        <v>21</v>
      </c>
      <c r="D38" s="6" t="s">
        <v>22</v>
      </c>
      <c r="E38" s="6">
        <v>6</v>
      </c>
      <c r="F38" s="8" t="s">
        <v>289</v>
      </c>
      <c r="G38" s="8" t="s">
        <v>290</v>
      </c>
      <c r="H38" s="8">
        <v>1</v>
      </c>
      <c r="I38" s="9">
        <v>45691</v>
      </c>
      <c r="J38" s="9">
        <v>45961</v>
      </c>
      <c r="K38" s="17" t="s">
        <v>583</v>
      </c>
      <c r="L38" s="7" t="s">
        <v>23</v>
      </c>
      <c r="M38" s="11">
        <v>1</v>
      </c>
      <c r="N38" s="7" t="s">
        <v>26</v>
      </c>
      <c r="O38" s="152"/>
    </row>
    <row r="39" spans="1:15" ht="47.25" x14ac:dyDescent="0.6">
      <c r="A39" s="292">
        <f t="shared" si="0"/>
        <v>26</v>
      </c>
      <c r="B39" s="292">
        <v>987</v>
      </c>
      <c r="C39" s="296" t="s">
        <v>21</v>
      </c>
      <c r="D39" s="292" t="s">
        <v>22</v>
      </c>
      <c r="E39" s="292">
        <v>1</v>
      </c>
      <c r="F39" s="296" t="s">
        <v>291</v>
      </c>
      <c r="G39" s="296" t="s">
        <v>292</v>
      </c>
      <c r="H39" s="296">
        <v>2</v>
      </c>
      <c r="I39" s="329">
        <v>45659</v>
      </c>
      <c r="J39" s="329">
        <v>45747</v>
      </c>
      <c r="K39" s="404" t="s">
        <v>584</v>
      </c>
      <c r="L39" s="304" t="s">
        <v>23</v>
      </c>
      <c r="M39" s="287">
        <v>1</v>
      </c>
      <c r="N39" s="292" t="s">
        <v>26</v>
      </c>
      <c r="O39" s="318" t="s">
        <v>555</v>
      </c>
    </row>
    <row r="40" spans="1:15" ht="47.25" hidden="1" x14ac:dyDescent="0.6">
      <c r="A40" s="321"/>
      <c r="B40" s="321"/>
      <c r="C40" s="307"/>
      <c r="D40" s="321"/>
      <c r="E40" s="321"/>
      <c r="F40" s="307"/>
      <c r="G40" s="307"/>
      <c r="H40" s="307"/>
      <c r="I40" s="330"/>
      <c r="J40" s="330"/>
      <c r="K40" s="405"/>
      <c r="L40" s="312"/>
      <c r="M40" s="288"/>
      <c r="N40" s="321"/>
      <c r="O40" s="319"/>
    </row>
    <row r="41" spans="1:15" ht="378" x14ac:dyDescent="0.6">
      <c r="A41" s="6">
        <f>+A39+1</f>
        <v>27</v>
      </c>
      <c r="B41" s="6">
        <v>987</v>
      </c>
      <c r="C41" s="7" t="s">
        <v>21</v>
      </c>
      <c r="D41" s="6" t="s">
        <v>22</v>
      </c>
      <c r="E41" s="6">
        <v>2</v>
      </c>
      <c r="F41" s="8" t="s">
        <v>293</v>
      </c>
      <c r="G41" s="8" t="s">
        <v>292</v>
      </c>
      <c r="H41" s="8">
        <v>2</v>
      </c>
      <c r="I41" s="9">
        <v>45748</v>
      </c>
      <c r="J41" s="9">
        <v>45961</v>
      </c>
      <c r="K41" s="17" t="s">
        <v>561</v>
      </c>
      <c r="L41" s="16" t="s">
        <v>23</v>
      </c>
      <c r="M41" s="11">
        <v>1</v>
      </c>
      <c r="N41" s="6" t="s">
        <v>26</v>
      </c>
      <c r="O41" s="319"/>
    </row>
    <row r="42" spans="1:15" ht="409.5" x14ac:dyDescent="0.6">
      <c r="A42" s="6">
        <f t="shared" si="0"/>
        <v>28</v>
      </c>
      <c r="B42" s="6">
        <v>987</v>
      </c>
      <c r="C42" s="7" t="s">
        <v>21</v>
      </c>
      <c r="D42" s="6" t="s">
        <v>22</v>
      </c>
      <c r="E42" s="6">
        <v>3</v>
      </c>
      <c r="F42" s="8" t="s">
        <v>294</v>
      </c>
      <c r="G42" s="8" t="s">
        <v>275</v>
      </c>
      <c r="H42" s="8">
        <v>1</v>
      </c>
      <c r="I42" s="9">
        <v>45659</v>
      </c>
      <c r="J42" s="9">
        <v>45961</v>
      </c>
      <c r="K42" s="62" t="s">
        <v>562</v>
      </c>
      <c r="L42" s="16" t="s">
        <v>23</v>
      </c>
      <c r="M42" s="11">
        <v>1</v>
      </c>
      <c r="N42" s="6" t="s">
        <v>26</v>
      </c>
      <c r="O42" s="319"/>
    </row>
    <row r="43" spans="1:15" ht="330.75" x14ac:dyDescent="0.6">
      <c r="A43" s="6">
        <f t="shared" si="0"/>
        <v>29</v>
      </c>
      <c r="B43" s="6">
        <v>987</v>
      </c>
      <c r="C43" s="7" t="s">
        <v>21</v>
      </c>
      <c r="D43" s="6" t="s">
        <v>22</v>
      </c>
      <c r="E43" s="6">
        <v>4</v>
      </c>
      <c r="F43" s="8" t="s">
        <v>295</v>
      </c>
      <c r="G43" s="8" t="s">
        <v>292</v>
      </c>
      <c r="H43" s="8">
        <v>2</v>
      </c>
      <c r="I43" s="9">
        <v>45690</v>
      </c>
      <c r="J43" s="9">
        <v>45961</v>
      </c>
      <c r="K43" s="17" t="s">
        <v>563</v>
      </c>
      <c r="L43" s="16" t="s">
        <v>23</v>
      </c>
      <c r="M43" s="11">
        <v>1</v>
      </c>
      <c r="N43" s="6" t="s">
        <v>26</v>
      </c>
      <c r="O43" s="320"/>
    </row>
    <row r="44" spans="1:15" ht="47.25" x14ac:dyDescent="0.6">
      <c r="A44" s="292">
        <f t="shared" si="0"/>
        <v>30</v>
      </c>
      <c r="B44" s="292">
        <v>994</v>
      </c>
      <c r="C44" s="296" t="s">
        <v>21</v>
      </c>
      <c r="D44" s="292" t="s">
        <v>22</v>
      </c>
      <c r="E44" s="292">
        <v>1</v>
      </c>
      <c r="F44" s="296" t="s">
        <v>296</v>
      </c>
      <c r="G44" s="296" t="s">
        <v>297</v>
      </c>
      <c r="H44" s="296">
        <v>1</v>
      </c>
      <c r="I44" s="329">
        <v>45658</v>
      </c>
      <c r="J44" s="329">
        <v>45991</v>
      </c>
      <c r="K44" s="318" t="s">
        <v>564</v>
      </c>
      <c r="L44" s="304" t="s">
        <v>23</v>
      </c>
      <c r="M44" s="287">
        <v>1</v>
      </c>
      <c r="N44" s="292" t="s">
        <v>26</v>
      </c>
      <c r="O44" s="389" t="s">
        <v>555</v>
      </c>
    </row>
    <row r="45" spans="1:15" ht="47.25" hidden="1" x14ac:dyDescent="0.6">
      <c r="A45" s="321"/>
      <c r="B45" s="321"/>
      <c r="C45" s="307"/>
      <c r="D45" s="321"/>
      <c r="E45" s="321"/>
      <c r="F45" s="307"/>
      <c r="G45" s="307"/>
      <c r="H45" s="307"/>
      <c r="I45" s="330"/>
      <c r="J45" s="330"/>
      <c r="K45" s="320"/>
      <c r="L45" s="312"/>
      <c r="M45" s="288"/>
      <c r="N45" s="321"/>
      <c r="O45" s="390"/>
    </row>
    <row r="46" spans="1:15" ht="47.25" x14ac:dyDescent="0.6">
      <c r="A46" s="292">
        <f>+A44+1</f>
        <v>31</v>
      </c>
      <c r="B46" s="292">
        <v>994</v>
      </c>
      <c r="C46" s="296" t="s">
        <v>21</v>
      </c>
      <c r="D46" s="292" t="s">
        <v>22</v>
      </c>
      <c r="E46" s="292">
        <v>2</v>
      </c>
      <c r="F46" s="296" t="s">
        <v>298</v>
      </c>
      <c r="G46" s="296" t="s">
        <v>299</v>
      </c>
      <c r="H46" s="296">
        <v>1</v>
      </c>
      <c r="I46" s="329">
        <v>45717</v>
      </c>
      <c r="J46" s="329">
        <v>45989</v>
      </c>
      <c r="K46" s="397" t="s">
        <v>585</v>
      </c>
      <c r="L46" s="304" t="s">
        <v>23</v>
      </c>
      <c r="M46" s="287">
        <v>1</v>
      </c>
      <c r="N46" s="292" t="s">
        <v>26</v>
      </c>
      <c r="O46" s="390"/>
    </row>
    <row r="47" spans="1:15" ht="47.25" hidden="1" x14ac:dyDescent="0.6">
      <c r="A47" s="321"/>
      <c r="B47" s="321"/>
      <c r="C47" s="307"/>
      <c r="D47" s="321"/>
      <c r="E47" s="321"/>
      <c r="F47" s="307"/>
      <c r="G47" s="307"/>
      <c r="H47" s="307"/>
      <c r="I47" s="330"/>
      <c r="J47" s="330"/>
      <c r="K47" s="398"/>
      <c r="L47" s="312"/>
      <c r="M47" s="288"/>
      <c r="N47" s="321"/>
      <c r="O47" s="390"/>
    </row>
    <row r="48" spans="1:15" ht="47.25" x14ac:dyDescent="0.6">
      <c r="A48" s="292">
        <f>+A46+1</f>
        <v>32</v>
      </c>
      <c r="B48" s="292">
        <v>994</v>
      </c>
      <c r="C48" s="296" t="s">
        <v>21</v>
      </c>
      <c r="D48" s="292" t="s">
        <v>22</v>
      </c>
      <c r="E48" s="292">
        <v>3</v>
      </c>
      <c r="F48" s="296" t="s">
        <v>300</v>
      </c>
      <c r="G48" s="296" t="s">
        <v>301</v>
      </c>
      <c r="H48" s="296">
        <v>1</v>
      </c>
      <c r="I48" s="329">
        <v>45717</v>
      </c>
      <c r="J48" s="329">
        <v>45838</v>
      </c>
      <c r="K48" s="404" t="s">
        <v>565</v>
      </c>
      <c r="L48" s="304" t="s">
        <v>23</v>
      </c>
      <c r="M48" s="287">
        <v>1</v>
      </c>
      <c r="N48" s="392" t="s">
        <v>26</v>
      </c>
      <c r="O48" s="390"/>
    </row>
    <row r="49" spans="1:15" ht="47.25" hidden="1" x14ac:dyDescent="0.6">
      <c r="A49" s="321"/>
      <c r="B49" s="321"/>
      <c r="C49" s="307"/>
      <c r="D49" s="321"/>
      <c r="E49" s="321"/>
      <c r="F49" s="307"/>
      <c r="G49" s="307"/>
      <c r="H49" s="307"/>
      <c r="I49" s="330"/>
      <c r="J49" s="330"/>
      <c r="K49" s="405"/>
      <c r="L49" s="312"/>
      <c r="M49" s="288"/>
      <c r="N49" s="393"/>
      <c r="O49" s="391"/>
    </row>
    <row r="50" spans="1:15" ht="47.25" x14ac:dyDescent="0.6">
      <c r="A50" s="292">
        <f>+A48+1</f>
        <v>33</v>
      </c>
      <c r="B50" s="292">
        <v>995</v>
      </c>
      <c r="C50" s="296" t="s">
        <v>21</v>
      </c>
      <c r="D50" s="292" t="s">
        <v>22</v>
      </c>
      <c r="E50" s="292">
        <v>1</v>
      </c>
      <c r="F50" s="318" t="s">
        <v>302</v>
      </c>
      <c r="G50" s="296" t="s">
        <v>303</v>
      </c>
      <c r="H50" s="296">
        <v>3</v>
      </c>
      <c r="I50" s="329">
        <v>45664</v>
      </c>
      <c r="J50" s="329">
        <v>45807</v>
      </c>
      <c r="K50" s="402" t="s">
        <v>566</v>
      </c>
      <c r="L50" s="304" t="s">
        <v>23</v>
      </c>
      <c r="M50" s="399">
        <v>1</v>
      </c>
      <c r="N50" s="392" t="s">
        <v>26</v>
      </c>
      <c r="O50" s="318" t="s">
        <v>569</v>
      </c>
    </row>
    <row r="51" spans="1:15" ht="47.25" hidden="1" x14ac:dyDescent="0.6">
      <c r="A51" s="321"/>
      <c r="B51" s="321"/>
      <c r="C51" s="307"/>
      <c r="D51" s="321"/>
      <c r="E51" s="321"/>
      <c r="F51" s="320"/>
      <c r="G51" s="307"/>
      <c r="H51" s="307"/>
      <c r="I51" s="330"/>
      <c r="J51" s="330"/>
      <c r="K51" s="403"/>
      <c r="L51" s="312"/>
      <c r="M51" s="400"/>
      <c r="N51" s="393"/>
      <c r="O51" s="319"/>
    </row>
    <row r="52" spans="1:15" ht="47.25" x14ac:dyDescent="0.6">
      <c r="A52" s="292">
        <f>+A50+1</f>
        <v>34</v>
      </c>
      <c r="B52" s="292">
        <v>995</v>
      </c>
      <c r="C52" s="296" t="s">
        <v>21</v>
      </c>
      <c r="D52" s="292" t="s">
        <v>22</v>
      </c>
      <c r="E52" s="292">
        <v>2</v>
      </c>
      <c r="F52" s="296" t="s">
        <v>304</v>
      </c>
      <c r="G52" s="296" t="s">
        <v>303</v>
      </c>
      <c r="H52" s="296">
        <v>3</v>
      </c>
      <c r="I52" s="329">
        <v>45664</v>
      </c>
      <c r="J52" s="329" t="s">
        <v>305</v>
      </c>
      <c r="K52" s="406" t="s">
        <v>567</v>
      </c>
      <c r="L52" s="304" t="s">
        <v>23</v>
      </c>
      <c r="M52" s="399">
        <v>1</v>
      </c>
      <c r="N52" s="392" t="s">
        <v>26</v>
      </c>
      <c r="O52" s="319"/>
    </row>
    <row r="53" spans="1:15" ht="47.25" hidden="1" x14ac:dyDescent="0.6">
      <c r="A53" s="321"/>
      <c r="B53" s="321"/>
      <c r="C53" s="307"/>
      <c r="D53" s="321"/>
      <c r="E53" s="321"/>
      <c r="F53" s="307"/>
      <c r="G53" s="307"/>
      <c r="H53" s="307"/>
      <c r="I53" s="330"/>
      <c r="J53" s="330"/>
      <c r="K53" s="407"/>
      <c r="L53" s="312"/>
      <c r="M53" s="400"/>
      <c r="N53" s="393"/>
      <c r="O53" s="319"/>
    </row>
    <row r="54" spans="1:15" ht="330.75" x14ac:dyDescent="0.6">
      <c r="A54" s="6">
        <f>+A52+1</f>
        <v>35</v>
      </c>
      <c r="B54" s="6">
        <v>995</v>
      </c>
      <c r="C54" s="7" t="s">
        <v>21</v>
      </c>
      <c r="D54" s="6" t="s">
        <v>22</v>
      </c>
      <c r="E54" s="6">
        <v>3</v>
      </c>
      <c r="F54" s="8" t="s">
        <v>306</v>
      </c>
      <c r="G54" s="8" t="s">
        <v>303</v>
      </c>
      <c r="H54" s="8">
        <v>2</v>
      </c>
      <c r="I54" s="9">
        <v>45664</v>
      </c>
      <c r="J54" s="9">
        <v>45961</v>
      </c>
      <c r="K54" s="172" t="s">
        <v>568</v>
      </c>
      <c r="L54" s="7" t="s">
        <v>23</v>
      </c>
      <c r="M54" s="16">
        <v>1</v>
      </c>
      <c r="N54" s="7" t="s">
        <v>26</v>
      </c>
      <c r="O54" s="320"/>
    </row>
    <row r="55" spans="1:15" ht="47.25" x14ac:dyDescent="0.6">
      <c r="A55" s="292">
        <f t="shared" si="0"/>
        <v>36</v>
      </c>
      <c r="B55" s="292">
        <v>997</v>
      </c>
      <c r="C55" s="296" t="s">
        <v>307</v>
      </c>
      <c r="D55" s="296" t="s">
        <v>22</v>
      </c>
      <c r="E55" s="296">
        <v>1</v>
      </c>
      <c r="F55" s="296" t="s">
        <v>308</v>
      </c>
      <c r="G55" s="296" t="s">
        <v>309</v>
      </c>
      <c r="H55" s="296">
        <v>1</v>
      </c>
      <c r="I55" s="329">
        <v>45821</v>
      </c>
      <c r="J55" s="329">
        <v>45961</v>
      </c>
      <c r="K55" s="318" t="s">
        <v>571</v>
      </c>
      <c r="L55" s="296" t="s">
        <v>23</v>
      </c>
      <c r="M55" s="304">
        <v>1</v>
      </c>
      <c r="N55" s="296" t="s">
        <v>26</v>
      </c>
      <c r="O55" s="389" t="s">
        <v>569</v>
      </c>
    </row>
    <row r="56" spans="1:15" ht="47.25" hidden="1" x14ac:dyDescent="0.6">
      <c r="A56" s="321"/>
      <c r="B56" s="321"/>
      <c r="C56" s="307"/>
      <c r="D56" s="307"/>
      <c r="E56" s="307"/>
      <c r="F56" s="307"/>
      <c r="G56" s="307"/>
      <c r="H56" s="307"/>
      <c r="I56" s="330"/>
      <c r="J56" s="330"/>
      <c r="K56" s="320"/>
      <c r="L56" s="307"/>
      <c r="M56" s="312"/>
      <c r="N56" s="307"/>
      <c r="O56" s="390"/>
    </row>
    <row r="57" spans="1:15" ht="47.25" x14ac:dyDescent="0.6">
      <c r="A57" s="292">
        <f>+A55+1</f>
        <v>37</v>
      </c>
      <c r="B57" s="292">
        <v>997</v>
      </c>
      <c r="C57" s="296" t="s">
        <v>307</v>
      </c>
      <c r="D57" s="296" t="s">
        <v>22</v>
      </c>
      <c r="E57" s="296">
        <v>2</v>
      </c>
      <c r="F57" s="296" t="s">
        <v>310</v>
      </c>
      <c r="G57" s="296" t="s">
        <v>311</v>
      </c>
      <c r="H57" s="296">
        <v>1</v>
      </c>
      <c r="I57" s="329">
        <v>45821</v>
      </c>
      <c r="J57" s="329">
        <v>45961</v>
      </c>
      <c r="K57" s="318" t="s">
        <v>570</v>
      </c>
      <c r="L57" s="296" t="s">
        <v>23</v>
      </c>
      <c r="M57" s="304">
        <v>1</v>
      </c>
      <c r="N57" s="296" t="s">
        <v>26</v>
      </c>
      <c r="O57" s="390"/>
    </row>
    <row r="58" spans="1:15" ht="47.25" hidden="1" x14ac:dyDescent="0.6">
      <c r="A58" s="321"/>
      <c r="B58" s="321"/>
      <c r="C58" s="307"/>
      <c r="D58" s="307"/>
      <c r="E58" s="307"/>
      <c r="F58" s="307"/>
      <c r="G58" s="307"/>
      <c r="H58" s="307"/>
      <c r="I58" s="330"/>
      <c r="J58" s="330"/>
      <c r="K58" s="320"/>
      <c r="L58" s="307"/>
      <c r="M58" s="312"/>
      <c r="N58" s="307"/>
      <c r="O58" s="391"/>
    </row>
    <row r="59" spans="1:15" ht="378" x14ac:dyDescent="0.6">
      <c r="A59" s="6">
        <f>+A57+1</f>
        <v>38</v>
      </c>
      <c r="B59" s="6">
        <v>998</v>
      </c>
      <c r="C59" s="8" t="s">
        <v>21</v>
      </c>
      <c r="D59" s="8" t="s">
        <v>22</v>
      </c>
      <c r="E59" s="8">
        <v>1</v>
      </c>
      <c r="F59" s="8" t="s">
        <v>312</v>
      </c>
      <c r="G59" s="8" t="s">
        <v>313</v>
      </c>
      <c r="H59" s="8">
        <v>1</v>
      </c>
      <c r="I59" s="9">
        <v>45778</v>
      </c>
      <c r="J59" s="9">
        <v>45869</v>
      </c>
      <c r="K59" s="168" t="s">
        <v>586</v>
      </c>
      <c r="L59" s="16" t="s">
        <v>23</v>
      </c>
      <c r="M59" s="15">
        <v>1</v>
      </c>
      <c r="N59" s="130" t="s">
        <v>26</v>
      </c>
      <c r="O59" s="397" t="s">
        <v>574</v>
      </c>
    </row>
    <row r="60" spans="1:15" ht="409.5" x14ac:dyDescent="0.6">
      <c r="A60" s="6">
        <f t="shared" si="0"/>
        <v>39</v>
      </c>
      <c r="B60" s="6">
        <v>998</v>
      </c>
      <c r="C60" s="8" t="s">
        <v>21</v>
      </c>
      <c r="D60" s="8" t="s">
        <v>22</v>
      </c>
      <c r="E60" s="8">
        <v>2</v>
      </c>
      <c r="F60" s="8" t="s">
        <v>314</v>
      </c>
      <c r="G60" s="8" t="s">
        <v>315</v>
      </c>
      <c r="H60" s="8">
        <v>1</v>
      </c>
      <c r="I60" s="9">
        <v>45809</v>
      </c>
      <c r="J60" s="9">
        <v>45930</v>
      </c>
      <c r="K60" s="17" t="s">
        <v>572</v>
      </c>
      <c r="L60" s="7" t="s">
        <v>23</v>
      </c>
      <c r="M60" s="15">
        <v>1</v>
      </c>
      <c r="N60" s="130" t="s">
        <v>26</v>
      </c>
      <c r="O60" s="401"/>
    </row>
    <row r="61" spans="1:15" ht="114.75" customHeight="1" x14ac:dyDescent="0.6">
      <c r="A61" s="292">
        <f t="shared" si="0"/>
        <v>40</v>
      </c>
      <c r="B61" s="292">
        <v>998</v>
      </c>
      <c r="C61" s="296" t="s">
        <v>21</v>
      </c>
      <c r="D61" s="296" t="s">
        <v>22</v>
      </c>
      <c r="E61" s="296">
        <v>3</v>
      </c>
      <c r="F61" s="296" t="s">
        <v>316</v>
      </c>
      <c r="G61" s="296" t="s">
        <v>317</v>
      </c>
      <c r="H61" s="296">
        <v>1</v>
      </c>
      <c r="I61" s="329">
        <v>45821</v>
      </c>
      <c r="J61" s="329">
        <v>45869</v>
      </c>
      <c r="K61" s="397" t="s">
        <v>573</v>
      </c>
      <c r="L61" s="296" t="s">
        <v>23</v>
      </c>
      <c r="M61" s="399">
        <v>1</v>
      </c>
      <c r="N61" s="392" t="s">
        <v>26</v>
      </c>
      <c r="O61" s="401"/>
    </row>
    <row r="62" spans="1:15" ht="82.5" hidden="1" customHeight="1" x14ac:dyDescent="0.6">
      <c r="A62" s="321"/>
      <c r="B62" s="321"/>
      <c r="C62" s="307"/>
      <c r="D62" s="307"/>
      <c r="E62" s="307"/>
      <c r="F62" s="307"/>
      <c r="G62" s="307"/>
      <c r="H62" s="307"/>
      <c r="I62" s="330"/>
      <c r="J62" s="330"/>
      <c r="K62" s="398"/>
      <c r="L62" s="307"/>
      <c r="M62" s="400"/>
      <c r="N62" s="393"/>
      <c r="O62" s="398"/>
    </row>
    <row r="63" spans="1:15" ht="283.5" x14ac:dyDescent="0.6">
      <c r="A63" s="6">
        <f>+A61+1</f>
        <v>41</v>
      </c>
      <c r="B63" s="6">
        <v>999</v>
      </c>
      <c r="C63" s="8" t="s">
        <v>21</v>
      </c>
      <c r="D63" s="8" t="s">
        <v>22</v>
      </c>
      <c r="E63" s="6">
        <v>1</v>
      </c>
      <c r="F63" s="8" t="s">
        <v>318</v>
      </c>
      <c r="G63" s="8" t="s">
        <v>319</v>
      </c>
      <c r="H63" s="75">
        <v>1</v>
      </c>
      <c r="I63" s="131">
        <v>45678</v>
      </c>
      <c r="J63" s="131">
        <v>45961</v>
      </c>
      <c r="K63" s="172" t="s">
        <v>587</v>
      </c>
      <c r="L63" s="7" t="s">
        <v>23</v>
      </c>
      <c r="M63" s="15">
        <v>1</v>
      </c>
      <c r="N63" s="130" t="s">
        <v>26</v>
      </c>
      <c r="O63" s="394" t="s">
        <v>569</v>
      </c>
    </row>
    <row r="64" spans="1:15" ht="217.5" customHeight="1" x14ac:dyDescent="0.6">
      <c r="A64" s="292">
        <f t="shared" si="0"/>
        <v>42</v>
      </c>
      <c r="B64" s="292">
        <v>999</v>
      </c>
      <c r="C64" s="296" t="s">
        <v>21</v>
      </c>
      <c r="D64" s="296" t="s">
        <v>22</v>
      </c>
      <c r="E64" s="292">
        <v>2</v>
      </c>
      <c r="F64" s="296" t="s">
        <v>320</v>
      </c>
      <c r="G64" s="296" t="s">
        <v>321</v>
      </c>
      <c r="H64" s="296">
        <v>1</v>
      </c>
      <c r="I64" s="298">
        <v>45678</v>
      </c>
      <c r="J64" s="298">
        <v>45961</v>
      </c>
      <c r="K64" s="318" t="s">
        <v>575</v>
      </c>
      <c r="L64" s="296" t="s">
        <v>23</v>
      </c>
      <c r="M64" s="287">
        <v>1</v>
      </c>
      <c r="N64" s="392" t="s">
        <v>26</v>
      </c>
      <c r="O64" s="395"/>
    </row>
    <row r="65" spans="1:15" ht="287.25" hidden="1" customHeight="1" x14ac:dyDescent="0.6">
      <c r="A65" s="321"/>
      <c r="B65" s="321"/>
      <c r="C65" s="307"/>
      <c r="D65" s="307"/>
      <c r="E65" s="321"/>
      <c r="F65" s="307"/>
      <c r="G65" s="307"/>
      <c r="H65" s="307"/>
      <c r="I65" s="308"/>
      <c r="J65" s="308"/>
      <c r="K65" s="320"/>
      <c r="L65" s="307"/>
      <c r="M65" s="288"/>
      <c r="N65" s="393"/>
      <c r="O65" s="396"/>
    </row>
    <row r="66" spans="1:15" ht="409.5" customHeight="1" x14ac:dyDescent="0.6">
      <c r="A66" s="6">
        <f>+A64+1</f>
        <v>43</v>
      </c>
      <c r="B66" s="6">
        <v>1034</v>
      </c>
      <c r="C66" s="8" t="s">
        <v>21</v>
      </c>
      <c r="D66" s="8" t="s">
        <v>22</v>
      </c>
      <c r="E66" s="6">
        <v>1</v>
      </c>
      <c r="F66" s="17" t="s">
        <v>322</v>
      </c>
      <c r="G66" s="75" t="s">
        <v>323</v>
      </c>
      <c r="H66" s="75">
        <v>1</v>
      </c>
      <c r="I66" s="131">
        <v>45537</v>
      </c>
      <c r="J66" s="131">
        <v>45961</v>
      </c>
      <c r="K66" s="17" t="s">
        <v>617</v>
      </c>
      <c r="L66" s="7" t="s">
        <v>23</v>
      </c>
      <c r="M66" s="15">
        <v>1</v>
      </c>
      <c r="N66" s="130" t="s">
        <v>26</v>
      </c>
      <c r="O66" s="389" t="s">
        <v>569</v>
      </c>
    </row>
    <row r="67" spans="1:15" ht="409.6" customHeight="1" x14ac:dyDescent="0.6">
      <c r="A67" s="6">
        <f t="shared" si="0"/>
        <v>44</v>
      </c>
      <c r="B67" s="6">
        <v>1034</v>
      </c>
      <c r="C67" s="8" t="s">
        <v>21</v>
      </c>
      <c r="D67" s="8" t="s">
        <v>22</v>
      </c>
      <c r="E67" s="6">
        <v>2</v>
      </c>
      <c r="F67" s="17" t="s">
        <v>324</v>
      </c>
      <c r="G67" s="75" t="s">
        <v>325</v>
      </c>
      <c r="H67" s="75">
        <v>1</v>
      </c>
      <c r="I67" s="131">
        <v>45821</v>
      </c>
      <c r="J67" s="131">
        <v>45961</v>
      </c>
      <c r="K67" s="179" t="s">
        <v>618</v>
      </c>
      <c r="L67" s="7" t="s">
        <v>23</v>
      </c>
      <c r="M67" s="15">
        <v>1</v>
      </c>
      <c r="N67" s="130" t="s">
        <v>26</v>
      </c>
      <c r="O67" s="390"/>
    </row>
    <row r="68" spans="1:15" ht="409.5" customHeight="1" x14ac:dyDescent="0.6">
      <c r="A68" s="6">
        <f t="shared" si="0"/>
        <v>45</v>
      </c>
      <c r="B68" s="6">
        <v>1034</v>
      </c>
      <c r="C68" s="8" t="s">
        <v>21</v>
      </c>
      <c r="D68" s="8" t="s">
        <v>22</v>
      </c>
      <c r="E68" s="6">
        <v>3</v>
      </c>
      <c r="F68" s="17" t="s">
        <v>326</v>
      </c>
      <c r="G68" s="75" t="s">
        <v>327</v>
      </c>
      <c r="H68" s="75">
        <v>2</v>
      </c>
      <c r="I68" s="131">
        <v>45821</v>
      </c>
      <c r="J68" s="131">
        <v>45930</v>
      </c>
      <c r="K68" s="17" t="s">
        <v>576</v>
      </c>
      <c r="L68" s="7" t="s">
        <v>23</v>
      </c>
      <c r="M68" s="15">
        <v>1</v>
      </c>
      <c r="N68" s="130" t="s">
        <v>26</v>
      </c>
      <c r="O68" s="390"/>
    </row>
    <row r="69" spans="1:15" ht="409.5" customHeight="1" x14ac:dyDescent="0.6">
      <c r="A69" s="6">
        <f t="shared" si="0"/>
        <v>46</v>
      </c>
      <c r="B69" s="6">
        <v>1034</v>
      </c>
      <c r="C69" s="8" t="s">
        <v>21</v>
      </c>
      <c r="D69" s="8" t="s">
        <v>22</v>
      </c>
      <c r="E69" s="6">
        <v>4</v>
      </c>
      <c r="F69" s="17" t="s">
        <v>328</v>
      </c>
      <c r="G69" s="75" t="s">
        <v>329</v>
      </c>
      <c r="H69" s="75">
        <v>1</v>
      </c>
      <c r="I69" s="131">
        <v>45596</v>
      </c>
      <c r="J69" s="131">
        <v>45961</v>
      </c>
      <c r="K69" s="17" t="s">
        <v>577</v>
      </c>
      <c r="L69" s="7" t="s">
        <v>23</v>
      </c>
      <c r="M69" s="15">
        <v>1</v>
      </c>
      <c r="N69" s="130" t="s">
        <v>26</v>
      </c>
      <c r="O69" s="390"/>
    </row>
    <row r="70" spans="1:15" ht="409.5" customHeight="1" x14ac:dyDescent="0.6">
      <c r="A70" s="6">
        <f t="shared" si="0"/>
        <v>47</v>
      </c>
      <c r="B70" s="6">
        <v>1034</v>
      </c>
      <c r="C70" s="8" t="s">
        <v>21</v>
      </c>
      <c r="D70" s="8" t="s">
        <v>22</v>
      </c>
      <c r="E70" s="6">
        <v>5</v>
      </c>
      <c r="F70" s="17" t="s">
        <v>330</v>
      </c>
      <c r="G70" s="75" t="s">
        <v>331</v>
      </c>
      <c r="H70" s="75">
        <v>1</v>
      </c>
      <c r="I70" s="131">
        <v>45596</v>
      </c>
      <c r="J70" s="131">
        <v>45930</v>
      </c>
      <c r="K70" s="17" t="s">
        <v>588</v>
      </c>
      <c r="L70" s="7" t="s">
        <v>23</v>
      </c>
      <c r="M70" s="15">
        <v>1</v>
      </c>
      <c r="N70" s="130" t="s">
        <v>26</v>
      </c>
      <c r="O70" s="391"/>
    </row>
    <row r="71" spans="1:15" ht="9.75" customHeight="1" x14ac:dyDescent="0.6">
      <c r="A71" s="118"/>
      <c r="B71" s="25"/>
      <c r="C71" s="24"/>
      <c r="D71" s="25"/>
      <c r="E71" s="25"/>
      <c r="F71" s="26"/>
      <c r="G71" s="26"/>
      <c r="H71" s="26"/>
      <c r="I71" s="27"/>
      <c r="J71" s="27"/>
      <c r="K71" s="180"/>
      <c r="L71" s="59"/>
      <c r="M71" s="59"/>
      <c r="N71" s="59"/>
      <c r="O71" s="132"/>
    </row>
    <row r="72" spans="1:15" ht="9.75" customHeight="1" x14ac:dyDescent="0.6">
      <c r="A72" s="118"/>
      <c r="B72" s="25"/>
      <c r="C72" s="24"/>
      <c r="D72" s="25"/>
      <c r="E72" s="25"/>
      <c r="F72" s="26"/>
      <c r="G72" s="26"/>
      <c r="H72" s="26"/>
      <c r="I72" s="27"/>
      <c r="J72" s="27"/>
      <c r="K72" s="180"/>
      <c r="L72" s="59"/>
      <c r="M72" s="59"/>
      <c r="N72" s="59"/>
      <c r="O72" s="59"/>
    </row>
    <row r="73" spans="1:15" ht="9.75" customHeight="1" x14ac:dyDescent="0.6">
      <c r="A73" s="118"/>
      <c r="B73" s="25"/>
      <c r="C73" s="24"/>
      <c r="D73" s="25"/>
      <c r="E73" s="25"/>
      <c r="F73" s="26"/>
      <c r="G73" s="26"/>
      <c r="H73" s="26"/>
      <c r="I73" s="27"/>
      <c r="J73" s="27"/>
      <c r="K73" s="59"/>
      <c r="L73" s="59"/>
      <c r="M73" s="59"/>
      <c r="N73" s="59"/>
      <c r="O73" s="59"/>
    </row>
    <row r="74" spans="1:15" ht="37.5" customHeight="1" thickBot="1" x14ac:dyDescent="0.65">
      <c r="A74" s="118"/>
      <c r="B74" s="25"/>
      <c r="C74" s="24"/>
      <c r="D74" s="25"/>
      <c r="E74" s="25"/>
      <c r="F74" s="26"/>
      <c r="G74" s="26"/>
      <c r="H74" s="26"/>
      <c r="I74" s="27"/>
      <c r="J74" s="27"/>
      <c r="K74" s="59"/>
      <c r="L74" s="59"/>
      <c r="M74" s="59"/>
      <c r="N74" s="59"/>
      <c r="O74" s="59"/>
    </row>
    <row r="75" spans="1:15" ht="104.25" customHeight="1" thickBot="1" x14ac:dyDescent="0.65">
      <c r="A75" s="220" t="s">
        <v>44</v>
      </c>
      <c r="B75" s="213"/>
      <c r="C75" s="213"/>
      <c r="D75" s="213"/>
      <c r="E75" s="213"/>
      <c r="F75" s="213"/>
      <c r="G75" s="213"/>
      <c r="H75" s="214"/>
      <c r="I75" s="58"/>
      <c r="J75" s="58"/>
      <c r="K75" s="58"/>
      <c r="L75" s="58"/>
      <c r="M75" s="58"/>
      <c r="N75" s="58"/>
      <c r="O75" s="58"/>
    </row>
    <row r="76" spans="1:15" ht="104.25" customHeight="1" thickBot="1" x14ac:dyDescent="0.65">
      <c r="A76" s="221" t="s">
        <v>45</v>
      </c>
      <c r="B76" s="222"/>
      <c r="C76" s="222"/>
      <c r="D76" s="222"/>
      <c r="E76" s="223"/>
      <c r="F76" s="224" t="s">
        <v>46</v>
      </c>
      <c r="G76" s="213"/>
      <c r="H76" s="214"/>
      <c r="I76" s="58"/>
      <c r="J76" s="58"/>
      <c r="K76" s="59"/>
      <c r="L76" s="58"/>
      <c r="M76" s="58"/>
      <c r="N76" s="58"/>
      <c r="O76" s="58"/>
    </row>
    <row r="77" spans="1:15" ht="348" customHeight="1" thickBot="1" x14ac:dyDescent="0.65">
      <c r="A77" s="33" t="s">
        <v>23</v>
      </c>
      <c r="B77" s="133"/>
      <c r="C77" s="34"/>
      <c r="D77" s="34"/>
      <c r="E77" s="35"/>
      <c r="F77" s="248" t="s">
        <v>47</v>
      </c>
      <c r="G77" s="249"/>
      <c r="H77" s="250"/>
      <c r="I77" s="58"/>
      <c r="J77" s="58"/>
      <c r="K77" s="59"/>
      <c r="L77" s="58"/>
      <c r="M77" s="58"/>
      <c r="N77" s="58"/>
      <c r="O77" s="58"/>
    </row>
    <row r="78" spans="1:15" ht="348" customHeight="1" thickBot="1" x14ac:dyDescent="0.65">
      <c r="A78" s="36" t="s">
        <v>48</v>
      </c>
      <c r="B78" s="134"/>
      <c r="C78" s="37"/>
      <c r="D78" s="37"/>
      <c r="E78" s="38"/>
      <c r="F78" s="248" t="s">
        <v>49</v>
      </c>
      <c r="G78" s="249"/>
      <c r="H78" s="250"/>
      <c r="I78" s="58"/>
      <c r="J78" s="58"/>
      <c r="K78" s="59"/>
      <c r="L78" s="58"/>
      <c r="M78" s="58"/>
      <c r="N78" s="58"/>
      <c r="O78" s="58"/>
    </row>
    <row r="79" spans="1:15" ht="348" customHeight="1" thickBot="1" x14ac:dyDescent="0.65">
      <c r="A79" s="39" t="s">
        <v>35</v>
      </c>
      <c r="B79" s="135"/>
      <c r="C79" s="40"/>
      <c r="D79" s="40"/>
      <c r="E79" s="41"/>
      <c r="F79" s="248" t="s">
        <v>50</v>
      </c>
      <c r="G79" s="249"/>
      <c r="H79" s="250"/>
      <c r="I79" s="58"/>
      <c r="J79" s="58"/>
      <c r="K79" s="59"/>
      <c r="L79" s="58"/>
      <c r="M79" s="58"/>
      <c r="N79" s="58"/>
      <c r="O79" s="58"/>
    </row>
    <row r="80" spans="1:15" ht="348" customHeight="1" thickBot="1" x14ac:dyDescent="0.65">
      <c r="A80" s="42" t="s">
        <v>51</v>
      </c>
      <c r="B80" s="136"/>
      <c r="C80" s="43"/>
      <c r="D80" s="43"/>
      <c r="E80" s="44"/>
      <c r="F80" s="248" t="s">
        <v>52</v>
      </c>
      <c r="G80" s="249"/>
      <c r="H80" s="250"/>
      <c r="I80" s="58"/>
      <c r="J80" s="58"/>
      <c r="K80" s="58"/>
      <c r="L80" s="58"/>
      <c r="M80" s="58"/>
      <c r="N80" s="58"/>
      <c r="O80" s="58"/>
    </row>
    <row r="81" spans="1:15" ht="37.5" customHeight="1" x14ac:dyDescent="0.6">
      <c r="A81" s="45" t="s">
        <v>53</v>
      </c>
      <c r="B81" s="118"/>
      <c r="C81" s="46"/>
      <c r="D81" s="46"/>
      <c r="E81" s="46"/>
      <c r="F81" s="47"/>
      <c r="G81" s="47"/>
      <c r="H81" s="47"/>
      <c r="I81" s="58"/>
      <c r="J81" s="58"/>
      <c r="K81" s="58"/>
      <c r="L81" s="58"/>
      <c r="M81" s="58"/>
      <c r="N81" s="58"/>
      <c r="O81" s="58"/>
    </row>
    <row r="82" spans="1:15" ht="37.5" customHeight="1" x14ac:dyDescent="0.6">
      <c r="A82" s="45" t="s">
        <v>80</v>
      </c>
      <c r="B82" s="118"/>
      <c r="C82" s="46"/>
      <c r="D82" s="46"/>
      <c r="E82" s="46"/>
      <c r="F82" s="47"/>
      <c r="G82" s="47"/>
      <c r="H82" s="47"/>
      <c r="I82" s="58"/>
      <c r="J82" s="58"/>
      <c r="K82" s="58"/>
      <c r="L82" s="58"/>
      <c r="M82" s="58"/>
      <c r="N82" s="58"/>
      <c r="O82" s="58"/>
    </row>
  </sheetData>
  <autoFilter ref="A12:O70" xr:uid="{00000000-0009-0000-0000-00000C000000}">
    <filterColumn colId="1">
      <customFilters>
        <customFilter operator="notEqual" val=" "/>
      </customFilters>
    </filterColumn>
  </autoFilter>
  <mergeCells count="246">
    <mergeCell ref="A1:O1"/>
    <mergeCell ref="A2:O2"/>
    <mergeCell ref="A3:O3"/>
    <mergeCell ref="A7:H7"/>
    <mergeCell ref="I7:O7"/>
    <mergeCell ref="O11:O12"/>
    <mergeCell ref="A8:H8"/>
    <mergeCell ref="I8:O8"/>
    <mergeCell ref="I19:I20"/>
    <mergeCell ref="J19:J20"/>
    <mergeCell ref="K19:K20"/>
    <mergeCell ref="L19:L20"/>
    <mergeCell ref="M19:M20"/>
    <mergeCell ref="D19:D20"/>
    <mergeCell ref="E19:E20"/>
    <mergeCell ref="F19:F20"/>
    <mergeCell ref="G19:G20"/>
    <mergeCell ref="D11:D12"/>
    <mergeCell ref="E11:E12"/>
    <mergeCell ref="F11:F12"/>
    <mergeCell ref="G11:G12"/>
    <mergeCell ref="H11:H12"/>
    <mergeCell ref="I11:I12"/>
    <mergeCell ref="J11:J12"/>
    <mergeCell ref="F79:H79"/>
    <mergeCell ref="F80:H80"/>
    <mergeCell ref="A10:J10"/>
    <mergeCell ref="K10:O10"/>
    <mergeCell ref="K11:M11"/>
    <mergeCell ref="A75:H75"/>
    <mergeCell ref="A76:E76"/>
    <mergeCell ref="F76:H76"/>
    <mergeCell ref="F77:H77"/>
    <mergeCell ref="F78:H78"/>
    <mergeCell ref="N11:N12"/>
    <mergeCell ref="A19:A20"/>
    <mergeCell ref="B19:B20"/>
    <mergeCell ref="C19:C20"/>
    <mergeCell ref="A11:A12"/>
    <mergeCell ref="B11:B12"/>
    <mergeCell ref="C11:C12"/>
    <mergeCell ref="N21:N22"/>
    <mergeCell ref="J23:J24"/>
    <mergeCell ref="K23:K24"/>
    <mergeCell ref="L23:L24"/>
    <mergeCell ref="M23:M24"/>
    <mergeCell ref="N23:N24"/>
    <mergeCell ref="A21:A22"/>
    <mergeCell ref="B21:B22"/>
    <mergeCell ref="C21:C22"/>
    <mergeCell ref="D21:D22"/>
    <mergeCell ref="E21:E22"/>
    <mergeCell ref="F21:F22"/>
    <mergeCell ref="G21:G22"/>
    <mergeCell ref="A23:A24"/>
    <mergeCell ref="B23:B24"/>
    <mergeCell ref="C23:C24"/>
    <mergeCell ref="D23:D24"/>
    <mergeCell ref="E23:E24"/>
    <mergeCell ref="F23:F24"/>
    <mergeCell ref="G23:G24"/>
    <mergeCell ref="H23:H24"/>
    <mergeCell ref="I23:I24"/>
    <mergeCell ref="H21:H22"/>
    <mergeCell ref="I21:I22"/>
    <mergeCell ref="J21:J22"/>
    <mergeCell ref="K21:K22"/>
    <mergeCell ref="L21:L22"/>
    <mergeCell ref="M21:M22"/>
    <mergeCell ref="N29:N30"/>
    <mergeCell ref="A25:A28"/>
    <mergeCell ref="B25:B28"/>
    <mergeCell ref="C25:C28"/>
    <mergeCell ref="D25:D28"/>
    <mergeCell ref="E25:E28"/>
    <mergeCell ref="F25:F28"/>
    <mergeCell ref="G25:G28"/>
    <mergeCell ref="H25:H28"/>
    <mergeCell ref="I25:I28"/>
    <mergeCell ref="F29:F30"/>
    <mergeCell ref="G29:G30"/>
    <mergeCell ref="H29:H30"/>
    <mergeCell ref="I29:I30"/>
    <mergeCell ref="J29:J30"/>
    <mergeCell ref="A29:A30"/>
    <mergeCell ref="B29:B30"/>
    <mergeCell ref="C29:C30"/>
    <mergeCell ref="D29:D30"/>
    <mergeCell ref="F46:F47"/>
    <mergeCell ref="G46:G47"/>
    <mergeCell ref="H46:H47"/>
    <mergeCell ref="I46:I47"/>
    <mergeCell ref="J46:J47"/>
    <mergeCell ref="K46:K47"/>
    <mergeCell ref="L46:L47"/>
    <mergeCell ref="M46:M47"/>
    <mergeCell ref="A44:A45"/>
    <mergeCell ref="B44:B45"/>
    <mergeCell ref="C44:C45"/>
    <mergeCell ref="D44:D45"/>
    <mergeCell ref="E44:E45"/>
    <mergeCell ref="F44:F45"/>
    <mergeCell ref="G44:G45"/>
    <mergeCell ref="H44:H45"/>
    <mergeCell ref="I44:I45"/>
    <mergeCell ref="N46:N47"/>
    <mergeCell ref="J52:J53"/>
    <mergeCell ref="K52:K53"/>
    <mergeCell ref="L52:L53"/>
    <mergeCell ref="M52:M53"/>
    <mergeCell ref="N52:N53"/>
    <mergeCell ref="A48:A49"/>
    <mergeCell ref="B48:B49"/>
    <mergeCell ref="C48:C49"/>
    <mergeCell ref="D48:D49"/>
    <mergeCell ref="E48:E49"/>
    <mergeCell ref="F48:F49"/>
    <mergeCell ref="G48:G49"/>
    <mergeCell ref="H48:H49"/>
    <mergeCell ref="I48:I49"/>
    <mergeCell ref="A52:A53"/>
    <mergeCell ref="B52:B53"/>
    <mergeCell ref="C52:C53"/>
    <mergeCell ref="D52:D53"/>
    <mergeCell ref="E52:E53"/>
    <mergeCell ref="F52:F53"/>
    <mergeCell ref="G52:G53"/>
    <mergeCell ref="H52:H53"/>
    <mergeCell ref="I52:I53"/>
    <mergeCell ref="J48:J49"/>
    <mergeCell ref="K48:K49"/>
    <mergeCell ref="L48:L49"/>
    <mergeCell ref="J44:J45"/>
    <mergeCell ref="K44:K45"/>
    <mergeCell ref="L44:L45"/>
    <mergeCell ref="J25:J28"/>
    <mergeCell ref="K25:K28"/>
    <mergeCell ref="L25:L28"/>
    <mergeCell ref="K29:K30"/>
    <mergeCell ref="L29:L30"/>
    <mergeCell ref="H19:H20"/>
    <mergeCell ref="N19:N20"/>
    <mergeCell ref="A39:A40"/>
    <mergeCell ref="B39:B40"/>
    <mergeCell ref="C39:C40"/>
    <mergeCell ref="D39:D40"/>
    <mergeCell ref="E39:E40"/>
    <mergeCell ref="F39:F40"/>
    <mergeCell ref="G39:G40"/>
    <mergeCell ref="H39:H40"/>
    <mergeCell ref="I39:I40"/>
    <mergeCell ref="J39:J40"/>
    <mergeCell ref="K39:K40"/>
    <mergeCell ref="L39:L40"/>
    <mergeCell ref="M39:M40"/>
    <mergeCell ref="N39:N40"/>
    <mergeCell ref="O39:O43"/>
    <mergeCell ref="E29:E30"/>
    <mergeCell ref="M25:M28"/>
    <mergeCell ref="N25:N28"/>
    <mergeCell ref="M29:M30"/>
    <mergeCell ref="O44:O49"/>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M48:M49"/>
    <mergeCell ref="N48:N49"/>
    <mergeCell ref="M44:M45"/>
    <mergeCell ref="N44:N45"/>
    <mergeCell ref="A46:A47"/>
    <mergeCell ref="B46:B47"/>
    <mergeCell ref="C46:C47"/>
    <mergeCell ref="D46:D47"/>
    <mergeCell ref="E46:E47"/>
    <mergeCell ref="O50:O54"/>
    <mergeCell ref="A57:A58"/>
    <mergeCell ref="B57:B58"/>
    <mergeCell ref="C57:C58"/>
    <mergeCell ref="D57:D58"/>
    <mergeCell ref="E57:E58"/>
    <mergeCell ref="F57:F58"/>
    <mergeCell ref="G57:G58"/>
    <mergeCell ref="H57:H58"/>
    <mergeCell ref="I57:I58"/>
    <mergeCell ref="J57:J58"/>
    <mergeCell ref="K57:K58"/>
    <mergeCell ref="L57:L58"/>
    <mergeCell ref="M57:M58"/>
    <mergeCell ref="N57:N58"/>
    <mergeCell ref="A55:A56"/>
    <mergeCell ref="B55:B56"/>
    <mergeCell ref="C55:C56"/>
    <mergeCell ref="D55:D56"/>
    <mergeCell ref="E55:E56"/>
    <mergeCell ref="O55:O58"/>
    <mergeCell ref="A61:A62"/>
    <mergeCell ref="B61:B62"/>
    <mergeCell ref="C61:C62"/>
    <mergeCell ref="D61:D62"/>
    <mergeCell ref="E61:E62"/>
    <mergeCell ref="F61:F62"/>
    <mergeCell ref="G61:G62"/>
    <mergeCell ref="H61:H62"/>
    <mergeCell ref="I61:I62"/>
    <mergeCell ref="J61:J62"/>
    <mergeCell ref="K61:K62"/>
    <mergeCell ref="L61:L62"/>
    <mergeCell ref="M61:M62"/>
    <mergeCell ref="N61:N62"/>
    <mergeCell ref="O59:O62"/>
    <mergeCell ref="F55:F56"/>
    <mergeCell ref="G55:G56"/>
    <mergeCell ref="H55:H56"/>
    <mergeCell ref="I55:I56"/>
    <mergeCell ref="J55:J56"/>
    <mergeCell ref="K55:K56"/>
    <mergeCell ref="L55:L56"/>
    <mergeCell ref="M55:M56"/>
    <mergeCell ref="N55:N56"/>
    <mergeCell ref="N64:N65"/>
    <mergeCell ref="O63:O65"/>
    <mergeCell ref="O66:O70"/>
    <mergeCell ref="A64:A65"/>
    <mergeCell ref="B64:B65"/>
    <mergeCell ref="C64:C65"/>
    <mergeCell ref="D64:D65"/>
    <mergeCell ref="E64:E65"/>
    <mergeCell ref="F64:F65"/>
    <mergeCell ref="G64:G65"/>
    <mergeCell ref="H64:H65"/>
    <mergeCell ref="I64:I65"/>
    <mergeCell ref="J64:J65"/>
    <mergeCell ref="K64:K65"/>
    <mergeCell ref="L64:L65"/>
    <mergeCell ref="M64:M65"/>
  </mergeCells>
  <conditionalFormatting sqref="L13:L14">
    <cfRule type="containsText" dxfId="15" priority="15" operator="containsText" text="Alerta de incumplimiento ">
      <formula>NOT(ISERROR(SEARCH(("Alerta de incumplimiento "),(L13))))</formula>
    </cfRule>
    <cfRule type="containsText" dxfId="14" priority="16" operator="containsText" text="En ejecución">
      <formula>NOT(ISERROR(SEARCH(("En ejecución"),(L13))))</formula>
    </cfRule>
    <cfRule type="containsText" dxfId="13" priority="17" operator="containsText" text="Cumplida">
      <formula>NOT(ISERROR(SEARCH(("Cumplida"),(L13))))</formula>
    </cfRule>
  </conditionalFormatting>
  <conditionalFormatting sqref="L19 L25:L27 L29 L31:L39 L48 L50 L23 L21 L41:L44 L46 L52 L54:L55 L59:L61 L57 L63:L64 L66:L70">
    <cfRule type="containsText" dxfId="12" priority="33" operator="containsText" text="En ejecución">
      <formula>NOT(ISERROR(SEARCH(("En ejecución"),(L19))))</formula>
    </cfRule>
    <cfRule type="containsText" dxfId="11" priority="34" operator="containsText" text="Cumplida">
      <formula>NOT(ISERROR(SEARCH(("Cumplida"),(L19))))</formula>
    </cfRule>
  </conditionalFormatting>
  <conditionalFormatting sqref="L54:L55 L57">
    <cfRule type="containsText" dxfId="10" priority="31" operator="containsText" text="Incumplida">
      <formula>NOT(ISERROR(SEARCH(("Incumplida"),(L54))))</formula>
    </cfRule>
  </conditionalFormatting>
  <conditionalFormatting sqref="L19 L25:L27 L29 L31:L39 L48 L50 L23 L21 L41:L44 L46 L52 L54:L55 L59:L61 L57 L63:L64 L66:L70">
    <cfRule type="containsText" dxfId="9" priority="32" operator="containsText" text="Alerta de incumplimiento ">
      <formula>NOT(ISERROR(SEARCH(("Alerta de incumplimiento "),(L19))))</formula>
    </cfRule>
  </conditionalFormatting>
  <dataValidations count="4">
    <dataValidation type="list" allowBlank="1" showErrorMessage="1" sqref="L46 L23 L21 L36 L25:L27 L32 L48 L39 L19 L41:L44" xr:uid="{00000000-0002-0000-0C00-000000000000}">
      <formula1>$A$105:$A$109</formula1>
    </dataValidation>
    <dataValidation type="list" allowBlank="1" showErrorMessage="1" sqref="L14" xr:uid="{00000000-0002-0000-0C00-000001000000}">
      <formula1>$A$117:$A$121</formula1>
    </dataValidation>
    <dataValidation type="list" allowBlank="1" showErrorMessage="1" sqref="N13:O14 N23 N21 N25:N27 N29 N15:N19 N31:N38" xr:uid="{00000000-0002-0000-0C00-000002000000}">
      <formula1>"EFECTIVO,NO EFECTIVO,NO APLICA"</formula1>
    </dataValidation>
    <dataValidation type="list" allowBlank="1" showErrorMessage="1" sqref="L52 L59:L61 L57 L37:L38 L33:L35 L29 L13 L31 L50 L54:L55 L63:L64 L66:L70" xr:uid="{00000000-0002-0000-0C00-000003000000}">
      <formula1>$A$77:$A$80</formula1>
    </dataValidation>
  </dataValidations>
  <printOptions horizontalCentered="1" verticalCentered="1"/>
  <pageMargins left="0.15748031496062992" right="0.15748031496062992" top="0.74803149606299213" bottom="0.74803149606299213" header="0" footer="0"/>
  <pageSetup paperSize="41" scale="11" fitToHeight="0" orientation="landscape" r:id="rId1"/>
  <headerFooter>
    <oddFooter>&amp;C CLASIFICACIÓN DE LA INFORMACIÓN: PÚBLICA 2310300-FT-229 Versión 03</oddFooter>
  </headerFooter>
  <rowBreaks count="1" manualBreakCount="1">
    <brk id="2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tabColor theme="7" tint="-0.249977111117893"/>
    <pageSetUpPr fitToPage="1"/>
  </sheetPr>
  <dimension ref="A1:O37"/>
  <sheetViews>
    <sheetView showGridLines="0" topLeftCell="H25" zoomScale="25" zoomScaleNormal="25" workbookViewId="0">
      <selection activeCell="M13" sqref="M13"/>
    </sheetView>
  </sheetViews>
  <sheetFormatPr baseColWidth="10" defaultColWidth="14.42578125" defaultRowHeight="15" customHeight="1" x14ac:dyDescent="0.75"/>
  <cols>
    <col min="1" max="1" width="29.85546875" style="1" customWidth="1"/>
    <col min="2" max="2" width="54.140625" style="1" bestFit="1" customWidth="1"/>
    <col min="3" max="3" width="28.85546875" style="1" customWidth="1"/>
    <col min="4" max="4" width="45.85546875" style="1" customWidth="1"/>
    <col min="5" max="5" width="30.140625" style="1" customWidth="1"/>
    <col min="6" max="6" width="146.140625" style="1" customWidth="1"/>
    <col min="7" max="7" width="69.7109375" style="1" customWidth="1"/>
    <col min="8" max="8" width="20.42578125" style="1" customWidth="1"/>
    <col min="9" max="9" width="38.42578125" style="1" customWidth="1"/>
    <col min="10" max="10" width="39.5703125" style="1" customWidth="1"/>
    <col min="11" max="11" width="255.28515625" style="1" customWidth="1"/>
    <col min="12" max="12" width="46.7109375" style="1" customWidth="1"/>
    <col min="13" max="13" width="56.28515625" style="1" customWidth="1"/>
    <col min="14" max="14" width="34.42578125" style="1" customWidth="1"/>
    <col min="15" max="15" width="119.28515625" style="1" customWidth="1"/>
    <col min="16" max="24" width="11.42578125" style="1" customWidth="1"/>
    <col min="25" max="16384" width="14.42578125" style="1"/>
  </cols>
  <sheetData>
    <row r="1" spans="1:15" ht="57.75" customHeight="1" x14ac:dyDescent="0.75">
      <c r="A1" s="227" t="s">
        <v>0</v>
      </c>
      <c r="B1" s="336"/>
      <c r="C1" s="336"/>
      <c r="D1" s="336"/>
      <c r="E1" s="336"/>
      <c r="F1" s="336"/>
      <c r="G1" s="336"/>
      <c r="H1" s="336"/>
      <c r="I1" s="336"/>
      <c r="J1" s="336"/>
      <c r="K1" s="336"/>
      <c r="L1" s="336"/>
      <c r="M1" s="336"/>
      <c r="N1" s="336"/>
      <c r="O1" s="337"/>
    </row>
    <row r="2" spans="1:15" ht="57.75" customHeight="1" x14ac:dyDescent="0.75">
      <c r="A2" s="230" t="s">
        <v>1</v>
      </c>
      <c r="B2" s="323"/>
      <c r="C2" s="323"/>
      <c r="D2" s="323"/>
      <c r="E2" s="323"/>
      <c r="F2" s="323"/>
      <c r="G2" s="323"/>
      <c r="H2" s="323"/>
      <c r="I2" s="323"/>
      <c r="J2" s="323"/>
      <c r="K2" s="323"/>
      <c r="L2" s="323"/>
      <c r="M2" s="323"/>
      <c r="N2" s="323"/>
      <c r="O2" s="338"/>
    </row>
    <row r="3" spans="1:15" ht="57.75" customHeight="1" thickBot="1" x14ac:dyDescent="0.8">
      <c r="A3" s="232" t="s">
        <v>2</v>
      </c>
      <c r="B3" s="339"/>
      <c r="C3" s="339"/>
      <c r="D3" s="339"/>
      <c r="E3" s="339"/>
      <c r="F3" s="339"/>
      <c r="G3" s="339"/>
      <c r="H3" s="339"/>
      <c r="I3" s="339"/>
      <c r="J3" s="339"/>
      <c r="K3" s="339"/>
      <c r="L3" s="339"/>
      <c r="M3" s="339"/>
      <c r="N3" s="339"/>
      <c r="O3" s="340"/>
    </row>
    <row r="4" spans="1:15" ht="6" customHeight="1" x14ac:dyDescent="0.75">
      <c r="A4" s="2"/>
      <c r="B4" s="2"/>
      <c r="C4" s="2"/>
      <c r="D4" s="2"/>
      <c r="E4" s="2"/>
      <c r="F4" s="2"/>
      <c r="G4" s="2"/>
      <c r="H4" s="2"/>
      <c r="I4" s="2"/>
      <c r="J4" s="2"/>
      <c r="K4" s="2"/>
      <c r="L4" s="2"/>
      <c r="M4" s="2"/>
      <c r="N4" s="2"/>
      <c r="O4" s="2"/>
    </row>
    <row r="5" spans="1:15" ht="6" customHeight="1" x14ac:dyDescent="0.75">
      <c r="A5" s="2"/>
      <c r="B5" s="2"/>
      <c r="C5" s="2"/>
      <c r="D5" s="2"/>
      <c r="E5" s="2"/>
      <c r="F5" s="2"/>
      <c r="G5" s="2"/>
      <c r="H5" s="2"/>
      <c r="I5" s="2"/>
      <c r="J5" s="2"/>
      <c r="K5" s="2"/>
      <c r="L5" s="2"/>
      <c r="M5" s="2"/>
      <c r="N5" s="2"/>
      <c r="O5" s="2"/>
    </row>
    <row r="6" spans="1:15" ht="6" customHeight="1" x14ac:dyDescent="0.75">
      <c r="A6" s="2"/>
      <c r="B6" s="2"/>
      <c r="C6" s="2"/>
      <c r="D6" s="2"/>
      <c r="E6" s="2"/>
      <c r="F6" s="2"/>
      <c r="G6" s="2"/>
      <c r="H6" s="2"/>
      <c r="I6" s="2"/>
      <c r="J6" s="2"/>
      <c r="K6" s="2"/>
      <c r="L6" s="2"/>
      <c r="M6" s="2"/>
      <c r="N6" s="2"/>
      <c r="O6" s="2"/>
    </row>
    <row r="7" spans="1:15" ht="63" customHeight="1" x14ac:dyDescent="0.75">
      <c r="A7" s="235" t="s">
        <v>492</v>
      </c>
      <c r="B7" s="216"/>
      <c r="C7" s="216"/>
      <c r="D7" s="216"/>
      <c r="E7" s="216"/>
      <c r="F7" s="216"/>
      <c r="G7" s="216"/>
      <c r="H7" s="217"/>
      <c r="I7" s="235" t="s">
        <v>598</v>
      </c>
      <c r="J7" s="216"/>
      <c r="K7" s="216"/>
      <c r="L7" s="216"/>
      <c r="M7" s="216"/>
      <c r="N7" s="216"/>
      <c r="O7" s="217"/>
    </row>
    <row r="8" spans="1:15" ht="63" customHeight="1" x14ac:dyDescent="0.75">
      <c r="A8" s="236" t="s">
        <v>54</v>
      </c>
      <c r="B8" s="323"/>
      <c r="C8" s="323"/>
      <c r="D8" s="323"/>
      <c r="E8" s="323"/>
      <c r="F8" s="323"/>
      <c r="G8" s="323"/>
      <c r="H8" s="324"/>
      <c r="I8" s="237" t="s">
        <v>599</v>
      </c>
      <c r="J8" s="216"/>
      <c r="K8" s="216"/>
      <c r="L8" s="216"/>
      <c r="M8" s="216"/>
      <c r="N8" s="216"/>
      <c r="O8" s="217"/>
    </row>
    <row r="9" spans="1:15" ht="37.5" customHeight="1" x14ac:dyDescent="0.75">
      <c r="A9" s="2"/>
      <c r="B9" s="2"/>
      <c r="C9" s="2"/>
      <c r="D9" s="2"/>
      <c r="E9" s="2"/>
      <c r="F9" s="2"/>
      <c r="G9" s="2"/>
      <c r="H9" s="2"/>
      <c r="I9" s="3"/>
      <c r="J9" s="2"/>
      <c r="K9" s="3"/>
      <c r="L9" s="2"/>
      <c r="M9" s="2"/>
      <c r="N9" s="3"/>
      <c r="O9" s="3"/>
    </row>
    <row r="10" spans="1:15" ht="76.5" customHeight="1" x14ac:dyDescent="0.75">
      <c r="A10" s="215" t="s">
        <v>4</v>
      </c>
      <c r="B10" s="323"/>
      <c r="C10" s="323"/>
      <c r="D10" s="323"/>
      <c r="E10" s="323"/>
      <c r="F10" s="323"/>
      <c r="G10" s="323"/>
      <c r="H10" s="323"/>
      <c r="I10" s="323"/>
      <c r="J10" s="324"/>
      <c r="K10" s="238" t="s">
        <v>5</v>
      </c>
      <c r="L10" s="323"/>
      <c r="M10" s="323"/>
      <c r="N10" s="323"/>
      <c r="O10" s="324"/>
    </row>
    <row r="11" spans="1:15" ht="76.5" customHeight="1" x14ac:dyDescent="0.75">
      <c r="A11" s="218" t="s">
        <v>6</v>
      </c>
      <c r="B11" s="218" t="s">
        <v>7</v>
      </c>
      <c r="C11" s="218" t="s">
        <v>8</v>
      </c>
      <c r="D11" s="218" t="s">
        <v>9</v>
      </c>
      <c r="E11" s="218" t="s">
        <v>10</v>
      </c>
      <c r="F11" s="218" t="s">
        <v>11</v>
      </c>
      <c r="G11" s="218" t="s">
        <v>12</v>
      </c>
      <c r="H11" s="218" t="s">
        <v>13</v>
      </c>
      <c r="I11" s="218" t="s">
        <v>14</v>
      </c>
      <c r="J11" s="218" t="s">
        <v>15</v>
      </c>
      <c r="K11" s="238" t="s">
        <v>16</v>
      </c>
      <c r="L11" s="323"/>
      <c r="M11" s="324"/>
      <c r="N11" s="225" t="s">
        <v>17</v>
      </c>
      <c r="O11" s="225" t="s">
        <v>18</v>
      </c>
    </row>
    <row r="12" spans="1:15" ht="169.5" customHeight="1" x14ac:dyDescent="0.75">
      <c r="A12" s="251"/>
      <c r="B12" s="251"/>
      <c r="C12" s="251"/>
      <c r="D12" s="251"/>
      <c r="E12" s="251"/>
      <c r="F12" s="251"/>
      <c r="G12" s="251"/>
      <c r="H12" s="251"/>
      <c r="I12" s="251"/>
      <c r="J12" s="251"/>
      <c r="K12" s="5" t="s">
        <v>55</v>
      </c>
      <c r="L12" s="5" t="s">
        <v>19</v>
      </c>
      <c r="M12" s="5" t="s">
        <v>20</v>
      </c>
      <c r="N12" s="344"/>
      <c r="O12" s="344"/>
    </row>
    <row r="13" spans="1:15" ht="409.5" customHeight="1" x14ac:dyDescent="0.75">
      <c r="A13" s="137">
        <v>6</v>
      </c>
      <c r="B13" s="7">
        <v>982</v>
      </c>
      <c r="C13" s="75" t="s">
        <v>21</v>
      </c>
      <c r="D13" s="28" t="s">
        <v>22</v>
      </c>
      <c r="E13" s="6">
        <v>1</v>
      </c>
      <c r="F13" s="17" t="s">
        <v>56</v>
      </c>
      <c r="G13" s="8" t="s">
        <v>57</v>
      </c>
      <c r="H13" s="8">
        <v>100</v>
      </c>
      <c r="I13" s="9">
        <v>45731</v>
      </c>
      <c r="J13" s="9">
        <v>45796</v>
      </c>
      <c r="K13" s="17" t="s">
        <v>58</v>
      </c>
      <c r="L13" s="10" t="s">
        <v>23</v>
      </c>
      <c r="M13" s="11">
        <v>1</v>
      </c>
      <c r="N13" s="138" t="s">
        <v>53</v>
      </c>
      <c r="O13" s="182" t="s">
        <v>53</v>
      </c>
    </row>
    <row r="14" spans="1:15" ht="409.5" customHeight="1" x14ac:dyDescent="0.75">
      <c r="A14" s="6">
        <v>7</v>
      </c>
      <c r="B14" s="7">
        <v>982</v>
      </c>
      <c r="C14" s="75" t="s">
        <v>21</v>
      </c>
      <c r="D14" s="28" t="s">
        <v>22</v>
      </c>
      <c r="E14" s="6">
        <v>2</v>
      </c>
      <c r="F14" s="17" t="s">
        <v>59</v>
      </c>
      <c r="G14" s="8" t="s">
        <v>60</v>
      </c>
      <c r="H14" s="8">
        <v>100</v>
      </c>
      <c r="I14" s="9">
        <v>45731</v>
      </c>
      <c r="J14" s="9">
        <v>45796</v>
      </c>
      <c r="K14" s="17" t="s">
        <v>61</v>
      </c>
      <c r="L14" s="10" t="s">
        <v>23</v>
      </c>
      <c r="M14" s="11">
        <v>1</v>
      </c>
      <c r="N14" s="138" t="s">
        <v>53</v>
      </c>
      <c r="O14" s="182" t="s">
        <v>53</v>
      </c>
    </row>
    <row r="15" spans="1:15" ht="409.5" customHeight="1" x14ac:dyDescent="0.75">
      <c r="A15" s="6">
        <v>8</v>
      </c>
      <c r="B15" s="7">
        <v>982</v>
      </c>
      <c r="C15" s="75" t="s">
        <v>21</v>
      </c>
      <c r="D15" s="28" t="s">
        <v>22</v>
      </c>
      <c r="E15" s="6">
        <v>3</v>
      </c>
      <c r="F15" s="17" t="s">
        <v>62</v>
      </c>
      <c r="G15" s="8" t="s">
        <v>63</v>
      </c>
      <c r="H15" s="8">
        <v>100</v>
      </c>
      <c r="I15" s="9">
        <v>45731</v>
      </c>
      <c r="J15" s="9">
        <v>45796</v>
      </c>
      <c r="K15" s="62" t="s">
        <v>489</v>
      </c>
      <c r="L15" s="10" t="s">
        <v>23</v>
      </c>
      <c r="M15" s="11">
        <v>1</v>
      </c>
      <c r="N15" s="138" t="s">
        <v>53</v>
      </c>
      <c r="O15" s="182" t="s">
        <v>53</v>
      </c>
    </row>
    <row r="16" spans="1:15" ht="409.6" customHeight="1" x14ac:dyDescent="0.75">
      <c r="A16" s="292">
        <v>9</v>
      </c>
      <c r="B16" s="296">
        <v>982</v>
      </c>
      <c r="C16" s="296" t="s">
        <v>21</v>
      </c>
      <c r="D16" s="292" t="s">
        <v>22</v>
      </c>
      <c r="E16" s="292">
        <v>4</v>
      </c>
      <c r="F16" s="318" t="s">
        <v>64</v>
      </c>
      <c r="G16" s="296" t="s">
        <v>65</v>
      </c>
      <c r="H16" s="296">
        <v>100</v>
      </c>
      <c r="I16" s="329">
        <v>45731</v>
      </c>
      <c r="J16" s="329">
        <v>45796</v>
      </c>
      <c r="K16" s="318" t="s">
        <v>66</v>
      </c>
      <c r="L16" s="413" t="s">
        <v>23</v>
      </c>
      <c r="M16" s="287">
        <v>1</v>
      </c>
      <c r="N16" s="410" t="s">
        <v>53</v>
      </c>
      <c r="O16" s="318" t="s">
        <v>67</v>
      </c>
    </row>
    <row r="17" spans="1:15" ht="316.5" hidden="1" customHeight="1" x14ac:dyDescent="0.75">
      <c r="A17" s="293"/>
      <c r="B17" s="297"/>
      <c r="C17" s="297"/>
      <c r="D17" s="293"/>
      <c r="E17" s="293"/>
      <c r="F17" s="319"/>
      <c r="G17" s="297"/>
      <c r="H17" s="297"/>
      <c r="I17" s="378"/>
      <c r="J17" s="378"/>
      <c r="K17" s="319"/>
      <c r="L17" s="414"/>
      <c r="M17" s="306"/>
      <c r="N17" s="411"/>
      <c r="O17" s="319"/>
    </row>
    <row r="18" spans="1:15" ht="253.5" hidden="1" customHeight="1" x14ac:dyDescent="0.75">
      <c r="A18" s="321"/>
      <c r="B18" s="307"/>
      <c r="C18" s="307"/>
      <c r="D18" s="321"/>
      <c r="E18" s="321"/>
      <c r="F18" s="320"/>
      <c r="G18" s="307"/>
      <c r="H18" s="307"/>
      <c r="I18" s="330"/>
      <c r="J18" s="330"/>
      <c r="K18" s="320"/>
      <c r="L18" s="415"/>
      <c r="M18" s="288"/>
      <c r="N18" s="412"/>
      <c r="O18" s="320"/>
    </row>
    <row r="19" spans="1:15" ht="280.5" customHeight="1" x14ac:dyDescent="0.75">
      <c r="A19" s="137">
        <v>10</v>
      </c>
      <c r="B19" s="7">
        <v>982</v>
      </c>
      <c r="C19" s="75" t="s">
        <v>21</v>
      </c>
      <c r="D19" s="28" t="s">
        <v>22</v>
      </c>
      <c r="E19" s="6">
        <v>5</v>
      </c>
      <c r="F19" s="17" t="s">
        <v>68</v>
      </c>
      <c r="G19" s="8" t="s">
        <v>69</v>
      </c>
      <c r="H19" s="8">
        <v>100</v>
      </c>
      <c r="I19" s="9">
        <v>45731</v>
      </c>
      <c r="J19" s="9">
        <v>45796</v>
      </c>
      <c r="K19" s="17" t="s">
        <v>70</v>
      </c>
      <c r="L19" s="10" t="s">
        <v>23</v>
      </c>
      <c r="M19" s="11">
        <v>1</v>
      </c>
      <c r="N19" s="138" t="s">
        <v>53</v>
      </c>
      <c r="O19" s="17"/>
    </row>
    <row r="20" spans="1:15" ht="304.5" customHeight="1" x14ac:dyDescent="0.75">
      <c r="A20" s="137">
        <v>11</v>
      </c>
      <c r="B20" s="7">
        <v>982</v>
      </c>
      <c r="C20" s="75" t="s">
        <v>21</v>
      </c>
      <c r="D20" s="28" t="s">
        <v>22</v>
      </c>
      <c r="E20" s="6">
        <v>6</v>
      </c>
      <c r="F20" s="17" t="s">
        <v>71</v>
      </c>
      <c r="G20" s="8" t="s">
        <v>57</v>
      </c>
      <c r="H20" s="8">
        <v>100</v>
      </c>
      <c r="I20" s="9">
        <v>45797</v>
      </c>
      <c r="J20" s="9">
        <v>45981</v>
      </c>
      <c r="K20" s="17" t="s">
        <v>589</v>
      </c>
      <c r="L20" s="10" t="s">
        <v>23</v>
      </c>
      <c r="M20" s="11">
        <v>1</v>
      </c>
      <c r="N20" s="138" t="s">
        <v>53</v>
      </c>
      <c r="O20" s="182" t="s">
        <v>591</v>
      </c>
    </row>
    <row r="21" spans="1:15" ht="409.5" customHeight="1" x14ac:dyDescent="0.75">
      <c r="A21" s="6">
        <v>12</v>
      </c>
      <c r="B21" s="7">
        <v>982</v>
      </c>
      <c r="C21" s="75" t="s">
        <v>21</v>
      </c>
      <c r="D21" s="28" t="s">
        <v>22</v>
      </c>
      <c r="E21" s="6">
        <v>7</v>
      </c>
      <c r="F21" s="17" t="s">
        <v>72</v>
      </c>
      <c r="G21" s="8" t="s">
        <v>60</v>
      </c>
      <c r="H21" s="8">
        <v>100</v>
      </c>
      <c r="I21" s="9">
        <v>45797</v>
      </c>
      <c r="J21" s="9">
        <v>45981</v>
      </c>
      <c r="K21" s="17" t="s">
        <v>590</v>
      </c>
      <c r="L21" s="10" t="s">
        <v>23</v>
      </c>
      <c r="M21" s="11">
        <v>1</v>
      </c>
      <c r="N21" s="138" t="s">
        <v>53</v>
      </c>
      <c r="O21" s="182"/>
    </row>
    <row r="22" spans="1:15" ht="262.5" customHeight="1" x14ac:dyDescent="0.75">
      <c r="A22" s="6">
        <v>13</v>
      </c>
      <c r="B22" s="7">
        <v>982</v>
      </c>
      <c r="C22" s="75" t="s">
        <v>21</v>
      </c>
      <c r="D22" s="28" t="s">
        <v>22</v>
      </c>
      <c r="E22" s="6">
        <v>8</v>
      </c>
      <c r="F22" s="17" t="s">
        <v>73</v>
      </c>
      <c r="G22" s="8" t="s">
        <v>74</v>
      </c>
      <c r="H22" s="8">
        <v>100</v>
      </c>
      <c r="I22" s="9">
        <v>45982</v>
      </c>
      <c r="J22" s="9">
        <v>46002</v>
      </c>
      <c r="K22" s="17" t="s">
        <v>592</v>
      </c>
      <c r="L22" s="10" t="s">
        <v>23</v>
      </c>
      <c r="M22" s="11">
        <v>1</v>
      </c>
      <c r="N22" s="138" t="s">
        <v>53</v>
      </c>
      <c r="O22" s="182" t="s">
        <v>593</v>
      </c>
    </row>
    <row r="23" spans="1:15" ht="214.5" customHeight="1" x14ac:dyDescent="0.75">
      <c r="A23" s="137">
        <v>14</v>
      </c>
      <c r="B23" s="7">
        <v>982</v>
      </c>
      <c r="C23" s="75" t="s">
        <v>21</v>
      </c>
      <c r="D23" s="28" t="s">
        <v>22</v>
      </c>
      <c r="E23" s="6">
        <v>9</v>
      </c>
      <c r="F23" s="17" t="s">
        <v>75</v>
      </c>
      <c r="G23" s="8" t="s">
        <v>74</v>
      </c>
      <c r="H23" s="8">
        <v>100</v>
      </c>
      <c r="I23" s="9">
        <v>45982</v>
      </c>
      <c r="J23" s="9">
        <v>46002</v>
      </c>
      <c r="K23" s="17" t="s">
        <v>594</v>
      </c>
      <c r="L23" s="10" t="s">
        <v>23</v>
      </c>
      <c r="M23" s="11">
        <v>1</v>
      </c>
      <c r="N23" s="138" t="s">
        <v>53</v>
      </c>
      <c r="O23" s="182" t="s">
        <v>53</v>
      </c>
    </row>
    <row r="24" spans="1:15" ht="283.5" customHeight="1" x14ac:dyDescent="0.75">
      <c r="A24" s="6">
        <v>15</v>
      </c>
      <c r="B24" s="7">
        <v>982</v>
      </c>
      <c r="C24" s="75" t="s">
        <v>21</v>
      </c>
      <c r="D24" s="28" t="s">
        <v>22</v>
      </c>
      <c r="E24" s="6">
        <v>10</v>
      </c>
      <c r="F24" s="17" t="s">
        <v>76</v>
      </c>
      <c r="G24" s="8" t="s">
        <v>77</v>
      </c>
      <c r="H24" s="8">
        <v>1</v>
      </c>
      <c r="I24" s="9">
        <v>46003</v>
      </c>
      <c r="J24" s="9">
        <v>46126</v>
      </c>
      <c r="K24" s="17" t="s">
        <v>619</v>
      </c>
      <c r="L24" s="181" t="s">
        <v>620</v>
      </c>
      <c r="M24" s="11" t="s">
        <v>53</v>
      </c>
      <c r="N24" s="138" t="s">
        <v>53</v>
      </c>
      <c r="O24" s="182" t="s">
        <v>621</v>
      </c>
    </row>
    <row r="25" spans="1:15" ht="409.5" customHeight="1" x14ac:dyDescent="0.75">
      <c r="A25" s="137">
        <v>16</v>
      </c>
      <c r="B25" s="7">
        <v>982</v>
      </c>
      <c r="C25" s="75" t="s">
        <v>21</v>
      </c>
      <c r="D25" s="28" t="s">
        <v>22</v>
      </c>
      <c r="E25" s="6">
        <v>11</v>
      </c>
      <c r="F25" s="17" t="s">
        <v>78</v>
      </c>
      <c r="G25" s="8" t="s">
        <v>79</v>
      </c>
      <c r="H25" s="8">
        <v>100</v>
      </c>
      <c r="I25" s="9">
        <v>46003</v>
      </c>
      <c r="J25" s="9">
        <v>46126</v>
      </c>
      <c r="K25" s="17" t="s">
        <v>619</v>
      </c>
      <c r="L25" s="181" t="s">
        <v>620</v>
      </c>
      <c r="M25" s="11" t="s">
        <v>53</v>
      </c>
      <c r="N25" s="138" t="s">
        <v>53</v>
      </c>
      <c r="O25" s="182" t="s">
        <v>621</v>
      </c>
    </row>
    <row r="26" spans="1:15" ht="12.75" customHeight="1" x14ac:dyDescent="0.75">
      <c r="A26" s="118"/>
      <c r="B26" s="25"/>
      <c r="C26" s="24"/>
      <c r="D26" s="25"/>
      <c r="E26" s="25"/>
      <c r="F26" s="26"/>
      <c r="G26" s="26"/>
      <c r="H26" s="26"/>
      <c r="I26" s="27"/>
      <c r="J26" s="27"/>
      <c r="K26" s="86"/>
      <c r="L26" s="86"/>
      <c r="M26" s="86"/>
      <c r="N26" s="86"/>
      <c r="O26" s="86"/>
    </row>
    <row r="27" spans="1:15" ht="12.75" customHeight="1" x14ac:dyDescent="0.75">
      <c r="A27" s="118"/>
      <c r="B27" s="25"/>
      <c r="C27" s="24"/>
      <c r="D27" s="25"/>
      <c r="E27" s="25"/>
      <c r="F27" s="26"/>
      <c r="G27" s="26"/>
      <c r="H27" s="26"/>
      <c r="I27" s="27"/>
      <c r="J27" s="27"/>
      <c r="K27" s="86"/>
      <c r="L27" s="86"/>
      <c r="M27" s="86"/>
      <c r="N27" s="86"/>
      <c r="O27" s="86"/>
    </row>
    <row r="28" spans="1:15" ht="12.75" customHeight="1" x14ac:dyDescent="0.75">
      <c r="A28" s="118"/>
      <c r="B28" s="25"/>
      <c r="C28" s="24"/>
      <c r="D28" s="25"/>
      <c r="E28" s="25"/>
      <c r="F28" s="26"/>
      <c r="G28" s="26"/>
      <c r="H28" s="26"/>
      <c r="I28" s="27"/>
      <c r="J28" s="27"/>
      <c r="K28" s="86"/>
      <c r="L28" s="86"/>
      <c r="M28" s="86"/>
      <c r="N28" s="86"/>
      <c r="O28" s="86"/>
    </row>
    <row r="29" spans="1:15" ht="28.5" customHeight="1" thickBot="1" x14ac:dyDescent="0.8">
      <c r="A29" s="25"/>
      <c r="B29" s="29"/>
      <c r="C29" s="29"/>
      <c r="D29" s="29"/>
      <c r="E29" s="29"/>
      <c r="F29" s="29"/>
      <c r="G29" s="29"/>
      <c r="H29" s="25"/>
      <c r="I29" s="25"/>
      <c r="J29" s="30"/>
      <c r="K29" s="30"/>
      <c r="L29" s="30"/>
      <c r="M29" s="30"/>
      <c r="N29" s="31"/>
      <c r="O29" s="31"/>
    </row>
    <row r="30" spans="1:15" ht="28.5" customHeight="1" thickBot="1" x14ac:dyDescent="0.8">
      <c r="A30" s="220" t="s">
        <v>44</v>
      </c>
      <c r="B30" s="373"/>
      <c r="C30" s="373"/>
      <c r="D30" s="373"/>
      <c r="E30" s="373"/>
      <c r="F30" s="373"/>
      <c r="G30" s="373"/>
      <c r="H30" s="374"/>
      <c r="I30" s="32"/>
      <c r="J30" s="32"/>
      <c r="K30" s="32"/>
      <c r="L30" s="32"/>
      <c r="M30" s="32"/>
      <c r="N30" s="32"/>
      <c r="O30" s="32"/>
    </row>
    <row r="31" spans="1:15" ht="104.25" customHeight="1" thickBot="1" x14ac:dyDescent="0.8">
      <c r="A31" s="221" t="s">
        <v>45</v>
      </c>
      <c r="B31" s="326"/>
      <c r="C31" s="326"/>
      <c r="D31" s="326"/>
      <c r="E31" s="375"/>
      <c r="F31" s="224" t="s">
        <v>46</v>
      </c>
      <c r="G31" s="373"/>
      <c r="H31" s="374"/>
      <c r="I31" s="32"/>
      <c r="J31" s="32"/>
      <c r="K31" s="86"/>
      <c r="L31" s="32"/>
      <c r="M31" s="32"/>
      <c r="N31" s="32"/>
      <c r="O31" s="32"/>
    </row>
    <row r="32" spans="1:15" ht="197.25" customHeight="1" thickBot="1" x14ac:dyDescent="0.8">
      <c r="A32" s="33" t="s">
        <v>23</v>
      </c>
      <c r="B32" s="34"/>
      <c r="C32" s="34"/>
      <c r="D32" s="34"/>
      <c r="E32" s="35"/>
      <c r="F32" s="248" t="s">
        <v>47</v>
      </c>
      <c r="G32" s="373"/>
      <c r="H32" s="374"/>
      <c r="I32" s="32"/>
      <c r="J32" s="32"/>
      <c r="K32" s="86"/>
      <c r="L32" s="32"/>
      <c r="M32" s="32"/>
      <c r="N32" s="32"/>
      <c r="O32" s="32"/>
    </row>
    <row r="33" spans="1:15" ht="197.25" customHeight="1" thickBot="1" x14ac:dyDescent="0.8">
      <c r="A33" s="36" t="s">
        <v>48</v>
      </c>
      <c r="B33" s="37"/>
      <c r="C33" s="37"/>
      <c r="D33" s="37"/>
      <c r="E33" s="38"/>
      <c r="F33" s="248" t="s">
        <v>49</v>
      </c>
      <c r="G33" s="373"/>
      <c r="H33" s="374"/>
      <c r="I33" s="32"/>
      <c r="J33" s="32"/>
      <c r="K33" s="86"/>
      <c r="L33" s="32"/>
      <c r="M33" s="32"/>
      <c r="N33" s="32"/>
      <c r="O33" s="32"/>
    </row>
    <row r="34" spans="1:15" ht="197.25" customHeight="1" thickBot="1" x14ac:dyDescent="0.8">
      <c r="A34" s="39" t="s">
        <v>35</v>
      </c>
      <c r="B34" s="40"/>
      <c r="C34" s="40"/>
      <c r="D34" s="40"/>
      <c r="E34" s="41"/>
      <c r="F34" s="248" t="s">
        <v>50</v>
      </c>
      <c r="G34" s="373"/>
      <c r="H34" s="374"/>
    </row>
    <row r="35" spans="1:15" ht="197.25" customHeight="1" thickBot="1" x14ac:dyDescent="0.8">
      <c r="A35" s="42" t="s">
        <v>51</v>
      </c>
      <c r="B35" s="43"/>
      <c r="C35" s="43"/>
      <c r="D35" s="43"/>
      <c r="E35" s="44"/>
      <c r="F35" s="248" t="s">
        <v>52</v>
      </c>
      <c r="G35" s="373"/>
      <c r="H35" s="374"/>
    </row>
    <row r="36" spans="1:15" ht="37.5" customHeight="1" x14ac:dyDescent="0.75">
      <c r="A36" s="45" t="s">
        <v>53</v>
      </c>
      <c r="B36" s="46"/>
      <c r="C36" s="46"/>
      <c r="D36" s="46"/>
      <c r="E36" s="46"/>
      <c r="F36" s="47"/>
      <c r="G36" s="47"/>
      <c r="H36" s="47"/>
    </row>
    <row r="37" spans="1:15" ht="37.5" customHeight="1" x14ac:dyDescent="0.75">
      <c r="A37" s="45" t="s">
        <v>80</v>
      </c>
      <c r="B37" s="46"/>
      <c r="C37" s="46"/>
      <c r="D37" s="46"/>
      <c r="E37" s="46"/>
      <c r="F37" s="47"/>
      <c r="G37" s="47"/>
      <c r="H37" s="47"/>
    </row>
  </sheetData>
  <autoFilter ref="A12:X25" xr:uid="{00000000-0009-0000-0000-00000D000000}">
    <filterColumn colId="11">
      <customFilters>
        <customFilter operator="notEqual" val=" "/>
      </customFilters>
    </filterColumn>
  </autoFilter>
  <mergeCells count="44">
    <mergeCell ref="A8:H8"/>
    <mergeCell ref="I8:O8"/>
    <mergeCell ref="A1:O1"/>
    <mergeCell ref="A2:O2"/>
    <mergeCell ref="A3:O3"/>
    <mergeCell ref="A7:H7"/>
    <mergeCell ref="I7:O7"/>
    <mergeCell ref="K10:O10"/>
    <mergeCell ref="K11:M11"/>
    <mergeCell ref="F11:F12"/>
    <mergeCell ref="N11:N12"/>
    <mergeCell ref="O11:O12"/>
    <mergeCell ref="F32:H32"/>
    <mergeCell ref="F33:H33"/>
    <mergeCell ref="F34:H34"/>
    <mergeCell ref="F35:H35"/>
    <mergeCell ref="A10:J10"/>
    <mergeCell ref="G11:G12"/>
    <mergeCell ref="H11:H12"/>
    <mergeCell ref="I11:I12"/>
    <mergeCell ref="J11:J12"/>
    <mergeCell ref="A30:H30"/>
    <mergeCell ref="A31:E31"/>
    <mergeCell ref="F31:H31"/>
    <mergeCell ref="F16:F18"/>
    <mergeCell ref="G16:G18"/>
    <mergeCell ref="H16:H18"/>
    <mergeCell ref="I16:I18"/>
    <mergeCell ref="A11:A12"/>
    <mergeCell ref="B11:B12"/>
    <mergeCell ref="C11:C12"/>
    <mergeCell ref="D11:D12"/>
    <mergeCell ref="E11:E12"/>
    <mergeCell ref="N16:N18"/>
    <mergeCell ref="O16:O18"/>
    <mergeCell ref="A16:A18"/>
    <mergeCell ref="B16:B18"/>
    <mergeCell ref="C16:C18"/>
    <mergeCell ref="D16:D18"/>
    <mergeCell ref="E16:E18"/>
    <mergeCell ref="J16:J18"/>
    <mergeCell ref="K16:K18"/>
    <mergeCell ref="L16:L18"/>
    <mergeCell ref="M16:M18"/>
  </mergeCells>
  <conditionalFormatting sqref="L13:L17 L19:L23">
    <cfRule type="containsText" dxfId="8" priority="11" operator="containsText" text="EN EJECUCIÓN ">
      <formula>NOT(ISERROR(SEARCH(("EN EJECUCIÓN "),(L13))))</formula>
    </cfRule>
    <cfRule type="containsText" dxfId="7" priority="12" operator="containsText" text="ALERTA DE INCUMPLIMIENTO">
      <formula>NOT(ISERROR(SEARCH(("ALERTA DE INCUMPLIMIENTO"),(L13))))</formula>
    </cfRule>
    <cfRule type="containsText" dxfId="6" priority="13" operator="containsText" text="CUMPLIDA">
      <formula>NOT(ISERROR(SEARCH(("CUMPLIDA"),(L13))))</formula>
    </cfRule>
    <cfRule type="containsText" dxfId="5" priority="14" operator="containsText" text="INCUMPLIDA">
      <formula>NOT(ISERROR(SEARCH(("INCUMPLIDA"),(L13))))</formula>
    </cfRule>
  </conditionalFormatting>
  <conditionalFormatting sqref="L24:L25">
    <cfRule type="containsText" dxfId="4" priority="1" operator="containsText" text="Inicio programado después de la fecha de corte">
      <formula>NOT(ISERROR(SEARCH(("Inicio programado después de la fecha de corte"),(L24))))</formula>
    </cfRule>
    <cfRule type="containsText" dxfId="3" priority="2" operator="containsText" text="Incumplida">
      <formula>NOT(ISERROR(SEARCH(("Incumplida"),(L24))))</formula>
    </cfRule>
    <cfRule type="containsText" dxfId="2" priority="3" operator="containsText" text="En ejecución ">
      <formula>NOT(ISERROR(SEARCH(("En ejecución "),(L24))))</formula>
    </cfRule>
    <cfRule type="containsText" dxfId="1" priority="4" operator="containsText" text="Cumplida">
      <formula>NOT(ISERROR(SEARCH(("Cumplida"),(L24))))</formula>
    </cfRule>
    <cfRule type="containsText" dxfId="0" priority="5" operator="containsText" text="Alerta de incumplimiento">
      <formula>NOT(ISERROR(SEARCH(("Alerta de incumplimiento"),(L24))))</formula>
    </cfRule>
  </conditionalFormatting>
  <dataValidations count="2">
    <dataValidation type="list" allowBlank="1" showErrorMessage="1" sqref="L19:L23 L13:L17" xr:uid="{00000000-0002-0000-0D00-000000000000}">
      <formula1>$A$31:$A$36</formula1>
    </dataValidation>
    <dataValidation type="list" allowBlank="1" showErrorMessage="1" sqref="L24:L25" xr:uid="{00000000-0002-0000-0D00-000001000000}">
      <formula1>"Cumplida,En ejecución,Alerta de Incumplimiento,Incumplida,Inicio programado después de la fecha de corte"</formula1>
    </dataValidation>
  </dataValidations>
  <printOptions horizontalCentered="1" verticalCentered="1"/>
  <pageMargins left="0.15748031496062992" right="0.15748031496062992" top="0.74803149606299213" bottom="0.74803149606299213" header="0" footer="0"/>
  <pageSetup paperSize="41" scale="13" fitToHeight="0" orientation="landscape" r:id="rId1"/>
  <headerFooter>
    <oddFooter>&amp;C CLASIFICACIÓN DE LA INFORMACIÓN: PÚBLICA 2310300-FT-229 Versión 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O34"/>
  <sheetViews>
    <sheetView showGridLines="0" topLeftCell="K18" zoomScale="30" zoomScaleNormal="30" zoomScaleSheetLayoutView="25" workbookViewId="0">
      <selection activeCell="O22" sqref="O22"/>
    </sheetView>
  </sheetViews>
  <sheetFormatPr baseColWidth="10" defaultColWidth="14.42578125" defaultRowHeight="15" customHeight="1" x14ac:dyDescent="0.6"/>
  <cols>
    <col min="1" max="1" width="24.7109375" style="31" customWidth="1"/>
    <col min="2" max="2" width="56.85546875" style="31" bestFit="1" customWidth="1"/>
    <col min="3" max="3" width="47.7109375" style="31" bestFit="1" customWidth="1"/>
    <col min="4" max="4" width="37.42578125" style="31" bestFit="1" customWidth="1"/>
    <col min="5" max="5" width="35.5703125" style="31" customWidth="1"/>
    <col min="6" max="6" width="109.7109375" style="31" customWidth="1"/>
    <col min="7" max="7" width="36.28515625" style="31" customWidth="1"/>
    <col min="8" max="8" width="33.42578125" style="31" customWidth="1"/>
    <col min="9" max="9" width="45.7109375" style="31" customWidth="1"/>
    <col min="10" max="10" width="42" style="31" customWidth="1"/>
    <col min="11" max="11" width="216.5703125" style="31" customWidth="1"/>
    <col min="12" max="12" width="36.7109375" style="31" customWidth="1"/>
    <col min="13" max="13" width="52.42578125" style="31" customWidth="1"/>
    <col min="14" max="14" width="44.7109375" style="31" customWidth="1"/>
    <col min="15" max="15" width="255.5703125" style="31" customWidth="1"/>
    <col min="16" max="24" width="11.42578125" style="31" customWidth="1"/>
    <col min="25" max="16384" width="14.42578125" style="31"/>
  </cols>
  <sheetData>
    <row r="1" spans="1:15" ht="57.75" customHeight="1" x14ac:dyDescent="0.6">
      <c r="A1" s="227" t="s">
        <v>0</v>
      </c>
      <c r="B1" s="228"/>
      <c r="C1" s="228"/>
      <c r="D1" s="228"/>
      <c r="E1" s="228"/>
      <c r="F1" s="228"/>
      <c r="G1" s="228"/>
      <c r="H1" s="228"/>
      <c r="I1" s="228"/>
      <c r="J1" s="228"/>
      <c r="K1" s="228"/>
      <c r="L1" s="228"/>
      <c r="M1" s="228"/>
      <c r="N1" s="228"/>
      <c r="O1" s="229"/>
    </row>
    <row r="2" spans="1:15" ht="57.75" customHeight="1" x14ac:dyDescent="0.6">
      <c r="A2" s="230" t="s">
        <v>1</v>
      </c>
      <c r="B2" s="216"/>
      <c r="C2" s="216"/>
      <c r="D2" s="216"/>
      <c r="E2" s="216"/>
      <c r="F2" s="216"/>
      <c r="G2" s="216"/>
      <c r="H2" s="216"/>
      <c r="I2" s="216"/>
      <c r="J2" s="216"/>
      <c r="K2" s="216"/>
      <c r="L2" s="216"/>
      <c r="M2" s="216"/>
      <c r="N2" s="216"/>
      <c r="O2" s="231"/>
    </row>
    <row r="3" spans="1:15" ht="57.75" customHeight="1" x14ac:dyDescent="0.6">
      <c r="A3" s="267" t="s">
        <v>2</v>
      </c>
      <c r="B3" s="268"/>
      <c r="C3" s="268"/>
      <c r="D3" s="268"/>
      <c r="E3" s="268"/>
      <c r="F3" s="268"/>
      <c r="G3" s="268"/>
      <c r="H3" s="268"/>
      <c r="I3" s="268"/>
      <c r="J3" s="268"/>
      <c r="K3" s="268"/>
      <c r="L3" s="268"/>
      <c r="M3" s="268"/>
      <c r="N3" s="268"/>
      <c r="O3" s="269"/>
    </row>
    <row r="4" spans="1:15" ht="6" customHeight="1" x14ac:dyDescent="0.6">
      <c r="A4" s="49"/>
      <c r="B4" s="2"/>
      <c r="C4" s="2"/>
      <c r="D4" s="2"/>
      <c r="E4" s="2"/>
      <c r="F4" s="2"/>
      <c r="G4" s="2"/>
      <c r="H4" s="2"/>
      <c r="I4" s="2"/>
      <c r="J4" s="2"/>
      <c r="K4" s="2"/>
      <c r="L4" s="2"/>
      <c r="M4" s="2"/>
      <c r="N4" s="2"/>
      <c r="O4" s="50"/>
    </row>
    <row r="5" spans="1:15" ht="6" customHeight="1" x14ac:dyDescent="0.6">
      <c r="A5" s="49"/>
      <c r="B5" s="2"/>
      <c r="C5" s="2"/>
      <c r="D5" s="2"/>
      <c r="E5" s="2"/>
      <c r="F5" s="2"/>
      <c r="G5" s="2"/>
      <c r="H5" s="2"/>
      <c r="I5" s="2"/>
      <c r="J5" s="2"/>
      <c r="K5" s="2"/>
      <c r="L5" s="2"/>
      <c r="M5" s="2"/>
      <c r="N5" s="2"/>
      <c r="O5" s="50"/>
    </row>
    <row r="6" spans="1:15" ht="6" customHeight="1" x14ac:dyDescent="0.6">
      <c r="A6" s="49"/>
      <c r="B6" s="2"/>
      <c r="C6" s="2"/>
      <c r="D6" s="2"/>
      <c r="E6" s="2"/>
      <c r="F6" s="2"/>
      <c r="G6" s="2"/>
      <c r="H6" s="2"/>
      <c r="I6" s="2"/>
      <c r="J6" s="2"/>
      <c r="K6" s="2"/>
      <c r="L6" s="2"/>
      <c r="M6" s="2"/>
      <c r="N6" s="2"/>
      <c r="O6" s="50"/>
    </row>
    <row r="7" spans="1:15" ht="63" customHeight="1" x14ac:dyDescent="0.6">
      <c r="A7" s="235" t="s">
        <v>597</v>
      </c>
      <c r="B7" s="216"/>
      <c r="C7" s="216"/>
      <c r="D7" s="216"/>
      <c r="E7" s="216"/>
      <c r="F7" s="216"/>
      <c r="G7" s="216"/>
      <c r="H7" s="217"/>
      <c r="I7" s="235" t="s">
        <v>598</v>
      </c>
      <c r="J7" s="216"/>
      <c r="K7" s="216"/>
      <c r="L7" s="216"/>
      <c r="M7" s="216"/>
      <c r="N7" s="216"/>
      <c r="O7" s="217"/>
    </row>
    <row r="8" spans="1:15" ht="63" customHeight="1" x14ac:dyDescent="0.6">
      <c r="A8" s="236" t="s">
        <v>81</v>
      </c>
      <c r="B8" s="216"/>
      <c r="C8" s="216"/>
      <c r="D8" s="216"/>
      <c r="E8" s="216"/>
      <c r="F8" s="216"/>
      <c r="G8" s="216"/>
      <c r="H8" s="217"/>
      <c r="I8" s="237" t="s">
        <v>599</v>
      </c>
      <c r="J8" s="216"/>
      <c r="K8" s="216"/>
      <c r="L8" s="216"/>
      <c r="M8" s="216"/>
      <c r="N8" s="216"/>
      <c r="O8" s="217"/>
    </row>
    <row r="9" spans="1:15" ht="69.75" customHeight="1" thickBot="1" x14ac:dyDescent="0.65">
      <c r="A9" s="264" t="s">
        <v>4</v>
      </c>
      <c r="B9" s="265"/>
      <c r="C9" s="265"/>
      <c r="D9" s="265"/>
      <c r="E9" s="265"/>
      <c r="F9" s="265"/>
      <c r="G9" s="265"/>
      <c r="H9" s="265"/>
      <c r="I9" s="265"/>
      <c r="J9" s="266"/>
      <c r="K9" s="255" t="s">
        <v>5</v>
      </c>
      <c r="L9" s="256"/>
      <c r="M9" s="256"/>
      <c r="N9" s="256"/>
      <c r="O9" s="257"/>
    </row>
    <row r="10" spans="1:15" ht="123" customHeight="1" thickBot="1" x14ac:dyDescent="0.65">
      <c r="A10" s="218" t="s">
        <v>6</v>
      </c>
      <c r="B10" s="218" t="s">
        <v>7</v>
      </c>
      <c r="C10" s="218" t="s">
        <v>8</v>
      </c>
      <c r="D10" s="218" t="s">
        <v>9</v>
      </c>
      <c r="E10" s="218" t="s">
        <v>10</v>
      </c>
      <c r="F10" s="218" t="s">
        <v>11</v>
      </c>
      <c r="G10" s="218" t="s">
        <v>12</v>
      </c>
      <c r="H10" s="218" t="s">
        <v>13</v>
      </c>
      <c r="I10" s="218" t="s">
        <v>14</v>
      </c>
      <c r="J10" s="218" t="s">
        <v>15</v>
      </c>
      <c r="K10" s="258" t="s">
        <v>16</v>
      </c>
      <c r="L10" s="213"/>
      <c r="M10" s="259"/>
      <c r="N10" s="260" t="s">
        <v>17</v>
      </c>
      <c r="O10" s="262" t="s">
        <v>18</v>
      </c>
    </row>
    <row r="11" spans="1:15" ht="148.5" customHeight="1" x14ac:dyDescent="0.6">
      <c r="A11" s="251"/>
      <c r="B11" s="251"/>
      <c r="C11" s="251"/>
      <c r="D11" s="251"/>
      <c r="E11" s="251"/>
      <c r="F11" s="251"/>
      <c r="G11" s="251"/>
      <c r="H11" s="251"/>
      <c r="I11" s="251"/>
      <c r="J11" s="251"/>
      <c r="K11" s="52" t="s">
        <v>55</v>
      </c>
      <c r="L11" s="53" t="s">
        <v>19</v>
      </c>
      <c r="M11" s="54" t="s">
        <v>20</v>
      </c>
      <c r="N11" s="261"/>
      <c r="O11" s="263"/>
    </row>
    <row r="12" spans="1:15" ht="409.5" customHeight="1" x14ac:dyDescent="0.6">
      <c r="A12" s="48">
        <v>1</v>
      </c>
      <c r="B12" s="6">
        <v>927</v>
      </c>
      <c r="C12" s="6" t="s">
        <v>82</v>
      </c>
      <c r="D12" s="7" t="s">
        <v>83</v>
      </c>
      <c r="E12" s="6">
        <v>1</v>
      </c>
      <c r="F12" s="17" t="s">
        <v>84</v>
      </c>
      <c r="G12" s="7" t="s">
        <v>85</v>
      </c>
      <c r="H12" s="7">
        <v>1</v>
      </c>
      <c r="I12" s="78">
        <v>45471</v>
      </c>
      <c r="J12" s="78">
        <v>45478</v>
      </c>
      <c r="K12" s="17" t="s">
        <v>510</v>
      </c>
      <c r="L12" s="140" t="s">
        <v>23</v>
      </c>
      <c r="M12" s="16">
        <v>1</v>
      </c>
      <c r="N12" s="6" t="s">
        <v>26</v>
      </c>
      <c r="O12" s="162" t="s">
        <v>449</v>
      </c>
    </row>
    <row r="13" spans="1:15" ht="330.75" x14ac:dyDescent="0.6">
      <c r="A13" s="48">
        <v>2</v>
      </c>
      <c r="B13" s="6">
        <v>927</v>
      </c>
      <c r="C13" s="6" t="s">
        <v>82</v>
      </c>
      <c r="D13" s="7" t="s">
        <v>83</v>
      </c>
      <c r="E13" s="6">
        <v>2</v>
      </c>
      <c r="F13" s="17" t="s">
        <v>86</v>
      </c>
      <c r="G13" s="7" t="s">
        <v>87</v>
      </c>
      <c r="H13" s="7">
        <v>100</v>
      </c>
      <c r="I13" s="78">
        <v>45475</v>
      </c>
      <c r="J13" s="78">
        <v>46568</v>
      </c>
      <c r="K13" s="18" t="s">
        <v>505</v>
      </c>
      <c r="L13" s="7" t="s">
        <v>48</v>
      </c>
      <c r="M13" s="11">
        <v>0.19</v>
      </c>
      <c r="N13" s="6" t="s">
        <v>26</v>
      </c>
      <c r="O13" s="162" t="s">
        <v>511</v>
      </c>
    </row>
    <row r="14" spans="1:15" ht="355.5" customHeight="1" x14ac:dyDescent="0.6">
      <c r="A14" s="48">
        <v>3</v>
      </c>
      <c r="B14" s="6">
        <v>927</v>
      </c>
      <c r="C14" s="6" t="s">
        <v>82</v>
      </c>
      <c r="D14" s="7" t="s">
        <v>83</v>
      </c>
      <c r="E14" s="6">
        <v>3</v>
      </c>
      <c r="F14" s="17" t="s">
        <v>88</v>
      </c>
      <c r="G14" s="7" t="s">
        <v>89</v>
      </c>
      <c r="H14" s="7">
        <v>100</v>
      </c>
      <c r="I14" s="78">
        <v>45475</v>
      </c>
      <c r="J14" s="78">
        <v>46568</v>
      </c>
      <c r="K14" s="55" t="s">
        <v>506</v>
      </c>
      <c r="L14" s="150" t="s">
        <v>48</v>
      </c>
      <c r="M14" s="11">
        <v>0.19</v>
      </c>
      <c r="N14" s="6" t="s">
        <v>26</v>
      </c>
      <c r="O14" s="162" t="s">
        <v>511</v>
      </c>
    </row>
    <row r="15" spans="1:15" ht="330.75" x14ac:dyDescent="0.6">
      <c r="A15" s="48">
        <v>4</v>
      </c>
      <c r="B15" s="6">
        <v>927</v>
      </c>
      <c r="C15" s="6" t="s">
        <v>82</v>
      </c>
      <c r="D15" s="7" t="s">
        <v>83</v>
      </c>
      <c r="E15" s="6">
        <v>4</v>
      </c>
      <c r="F15" s="17" t="s">
        <v>90</v>
      </c>
      <c r="G15" s="7" t="s">
        <v>91</v>
      </c>
      <c r="H15" s="7">
        <v>100</v>
      </c>
      <c r="I15" s="78">
        <v>45475</v>
      </c>
      <c r="J15" s="78">
        <v>46568</v>
      </c>
      <c r="K15" s="56" t="s">
        <v>507</v>
      </c>
      <c r="L15" s="150" t="s">
        <v>48</v>
      </c>
      <c r="M15" s="11">
        <v>0.19</v>
      </c>
      <c r="N15" s="6" t="s">
        <v>26</v>
      </c>
      <c r="O15" s="162" t="s">
        <v>511</v>
      </c>
    </row>
    <row r="16" spans="1:15" ht="308.25" customHeight="1" x14ac:dyDescent="0.6">
      <c r="A16" s="48">
        <v>5</v>
      </c>
      <c r="B16" s="6">
        <v>927</v>
      </c>
      <c r="C16" s="6" t="s">
        <v>82</v>
      </c>
      <c r="D16" s="7" t="s">
        <v>83</v>
      </c>
      <c r="E16" s="6">
        <v>5</v>
      </c>
      <c r="F16" s="17" t="s">
        <v>92</v>
      </c>
      <c r="G16" s="7" t="s">
        <v>93</v>
      </c>
      <c r="H16" s="7">
        <v>100</v>
      </c>
      <c r="I16" s="78">
        <v>45475</v>
      </c>
      <c r="J16" s="78">
        <v>46568</v>
      </c>
      <c r="K16" s="56" t="s">
        <v>512</v>
      </c>
      <c r="L16" s="150" t="s">
        <v>48</v>
      </c>
      <c r="M16" s="11">
        <v>0.19</v>
      </c>
      <c r="N16" s="6" t="s">
        <v>26</v>
      </c>
      <c r="O16" s="162" t="s">
        <v>511</v>
      </c>
    </row>
    <row r="17" spans="1:15" ht="274.5" x14ac:dyDescent="0.6">
      <c r="A17" s="48">
        <v>6</v>
      </c>
      <c r="B17" s="6">
        <v>927</v>
      </c>
      <c r="C17" s="6" t="s">
        <v>82</v>
      </c>
      <c r="D17" s="7" t="s">
        <v>83</v>
      </c>
      <c r="E17" s="6">
        <v>6</v>
      </c>
      <c r="F17" s="17" t="s">
        <v>94</v>
      </c>
      <c r="G17" s="7" t="s">
        <v>95</v>
      </c>
      <c r="H17" s="7">
        <v>1</v>
      </c>
      <c r="I17" s="78">
        <v>45475</v>
      </c>
      <c r="J17" s="193">
        <v>46568</v>
      </c>
      <c r="K17" s="55" t="s">
        <v>508</v>
      </c>
      <c r="L17" s="150" t="s">
        <v>23</v>
      </c>
      <c r="M17" s="171">
        <v>1</v>
      </c>
      <c r="N17" s="6" t="s">
        <v>26</v>
      </c>
      <c r="O17" s="162" t="s">
        <v>644</v>
      </c>
    </row>
    <row r="18" spans="1:15" ht="236.25" x14ac:dyDescent="0.6">
      <c r="A18" s="48">
        <v>7</v>
      </c>
      <c r="B18" s="6">
        <v>927</v>
      </c>
      <c r="C18" s="6" t="s">
        <v>82</v>
      </c>
      <c r="D18" s="7" t="s">
        <v>83</v>
      </c>
      <c r="E18" s="6">
        <v>7</v>
      </c>
      <c r="F18" s="17" t="s">
        <v>97</v>
      </c>
      <c r="G18" s="7" t="s">
        <v>96</v>
      </c>
      <c r="H18" s="7">
        <v>3</v>
      </c>
      <c r="I18" s="78">
        <v>45475</v>
      </c>
      <c r="J18" s="78">
        <v>46568</v>
      </c>
      <c r="K18" s="57" t="s">
        <v>509</v>
      </c>
      <c r="L18" s="7" t="s">
        <v>48</v>
      </c>
      <c r="M18" s="11">
        <v>0.5</v>
      </c>
      <c r="N18" s="6" t="s">
        <v>26</v>
      </c>
      <c r="O18" s="162" t="s">
        <v>602</v>
      </c>
    </row>
    <row r="19" spans="1:15" ht="219" customHeight="1" x14ac:dyDescent="0.6">
      <c r="A19" s="48">
        <v>8</v>
      </c>
      <c r="B19" s="6">
        <v>927</v>
      </c>
      <c r="C19" s="6" t="s">
        <v>82</v>
      </c>
      <c r="D19" s="7" t="s">
        <v>83</v>
      </c>
      <c r="E19" s="6">
        <v>8</v>
      </c>
      <c r="F19" s="17" t="s">
        <v>522</v>
      </c>
      <c r="G19" s="7" t="s">
        <v>523</v>
      </c>
      <c r="H19" s="7">
        <v>11</v>
      </c>
      <c r="I19" s="78">
        <v>45475</v>
      </c>
      <c r="J19" s="78">
        <v>46568</v>
      </c>
      <c r="K19" s="62" t="s">
        <v>509</v>
      </c>
      <c r="L19" s="7" t="s">
        <v>48</v>
      </c>
      <c r="M19" s="11">
        <v>0.5</v>
      </c>
      <c r="N19" s="6" t="s">
        <v>26</v>
      </c>
      <c r="O19" s="162" t="s">
        <v>602</v>
      </c>
    </row>
    <row r="20" spans="1:15" ht="407.25" customHeight="1" x14ac:dyDescent="0.6">
      <c r="A20" s="48">
        <v>9</v>
      </c>
      <c r="B20" s="6">
        <v>927</v>
      </c>
      <c r="C20" s="6" t="s">
        <v>82</v>
      </c>
      <c r="D20" s="7" t="s">
        <v>83</v>
      </c>
      <c r="E20" s="6">
        <v>9</v>
      </c>
      <c r="F20" s="17" t="s">
        <v>98</v>
      </c>
      <c r="G20" s="7" t="s">
        <v>99</v>
      </c>
      <c r="H20" s="7">
        <v>1</v>
      </c>
      <c r="I20" s="78">
        <v>45621</v>
      </c>
      <c r="J20" s="78">
        <v>45625</v>
      </c>
      <c r="K20" s="17" t="s">
        <v>100</v>
      </c>
      <c r="L20" s="140" t="s">
        <v>23</v>
      </c>
      <c r="M20" s="11">
        <v>1</v>
      </c>
      <c r="N20" s="6" t="s">
        <v>26</v>
      </c>
      <c r="O20" s="162" t="s">
        <v>449</v>
      </c>
    </row>
    <row r="21" spans="1:15" ht="30" customHeight="1" x14ac:dyDescent="0.6">
      <c r="A21" s="58"/>
      <c r="B21" s="58"/>
      <c r="C21" s="58"/>
      <c r="D21" s="58"/>
      <c r="E21" s="58"/>
      <c r="F21" s="58"/>
      <c r="G21" s="58"/>
      <c r="H21" s="25"/>
      <c r="I21" s="58"/>
      <c r="J21" s="58"/>
      <c r="K21" s="58"/>
      <c r="L21" s="58"/>
      <c r="M21" s="25"/>
      <c r="N21" s="58"/>
      <c r="O21" s="58"/>
    </row>
    <row r="22" spans="1:15" ht="37.5" customHeight="1" thickBot="1" x14ac:dyDescent="0.65">
      <c r="A22" s="25"/>
      <c r="B22" s="25"/>
      <c r="C22" s="25"/>
      <c r="D22" s="25"/>
      <c r="E22" s="25"/>
      <c r="F22" s="25"/>
      <c r="G22" s="25"/>
      <c r="H22" s="25"/>
      <c r="I22" s="25"/>
      <c r="J22" s="24"/>
      <c r="K22" s="24"/>
      <c r="L22" s="24"/>
      <c r="M22" s="24"/>
      <c r="N22" s="58"/>
      <c r="O22" s="58"/>
    </row>
    <row r="23" spans="1:15" ht="37.5" customHeight="1" thickBot="1" x14ac:dyDescent="0.65">
      <c r="A23" s="220" t="s">
        <v>44</v>
      </c>
      <c r="B23" s="213"/>
      <c r="C23" s="213"/>
      <c r="D23" s="213"/>
      <c r="E23" s="213"/>
      <c r="F23" s="213"/>
      <c r="G23" s="213"/>
      <c r="H23" s="214"/>
      <c r="I23" s="25"/>
      <c r="J23" s="25"/>
      <c r="K23" s="58"/>
      <c r="L23" s="58"/>
      <c r="M23" s="25"/>
      <c r="N23" s="58"/>
      <c r="O23" s="58"/>
    </row>
    <row r="24" spans="1:15" ht="37.5" customHeight="1" thickBot="1" x14ac:dyDescent="0.65">
      <c r="A24" s="221" t="s">
        <v>45</v>
      </c>
      <c r="B24" s="222"/>
      <c r="C24" s="222"/>
      <c r="D24" s="222"/>
      <c r="E24" s="223"/>
      <c r="F24" s="224" t="s">
        <v>46</v>
      </c>
      <c r="G24" s="213"/>
      <c r="H24" s="214"/>
      <c r="I24" s="25"/>
      <c r="J24" s="25"/>
      <c r="K24" s="59"/>
      <c r="L24" s="58"/>
      <c r="M24" s="25"/>
      <c r="N24" s="58"/>
      <c r="O24" s="58"/>
    </row>
    <row r="25" spans="1:15" s="65" customFormat="1" ht="290.25" customHeight="1" thickBot="1" x14ac:dyDescent="0.65">
      <c r="A25" s="252" t="s">
        <v>23</v>
      </c>
      <c r="B25" s="253"/>
      <c r="C25" s="253"/>
      <c r="D25" s="253"/>
      <c r="E25" s="254"/>
      <c r="F25" s="248" t="s">
        <v>47</v>
      </c>
      <c r="G25" s="249"/>
      <c r="H25" s="250"/>
      <c r="I25" s="24"/>
      <c r="J25" s="24"/>
      <c r="K25" s="64"/>
      <c r="L25" s="63"/>
      <c r="M25" s="24"/>
      <c r="N25" s="63"/>
      <c r="O25" s="63"/>
    </row>
    <row r="26" spans="1:15" s="65" customFormat="1" ht="408.75" customHeight="1" thickBot="1" x14ac:dyDescent="0.65">
      <c r="A26" s="239" t="s">
        <v>48</v>
      </c>
      <c r="B26" s="240"/>
      <c r="C26" s="240"/>
      <c r="D26" s="240"/>
      <c r="E26" s="241"/>
      <c r="F26" s="248" t="s">
        <v>49</v>
      </c>
      <c r="G26" s="249"/>
      <c r="H26" s="250"/>
      <c r="I26" s="24"/>
      <c r="J26" s="24"/>
      <c r="K26" s="64"/>
      <c r="L26" s="63"/>
      <c r="M26" s="24"/>
      <c r="N26" s="63"/>
      <c r="O26" s="63"/>
    </row>
    <row r="27" spans="1:15" s="65" customFormat="1" ht="349.5" customHeight="1" thickBot="1" x14ac:dyDescent="0.65">
      <c r="A27" s="242" t="s">
        <v>35</v>
      </c>
      <c r="B27" s="243"/>
      <c r="C27" s="243"/>
      <c r="D27" s="243"/>
      <c r="E27" s="244"/>
      <c r="F27" s="248" t="s">
        <v>50</v>
      </c>
      <c r="G27" s="249"/>
      <c r="H27" s="250"/>
      <c r="I27" s="24"/>
      <c r="J27" s="24"/>
      <c r="K27" s="64"/>
      <c r="L27" s="63"/>
      <c r="M27" s="24"/>
      <c r="N27" s="63"/>
      <c r="O27" s="63"/>
    </row>
    <row r="28" spans="1:15" s="65" customFormat="1" ht="350.25" customHeight="1" thickBot="1" x14ac:dyDescent="0.65">
      <c r="A28" s="245" t="s">
        <v>51</v>
      </c>
      <c r="B28" s="246"/>
      <c r="C28" s="246"/>
      <c r="D28" s="246"/>
      <c r="E28" s="247"/>
      <c r="F28" s="248" t="s">
        <v>52</v>
      </c>
      <c r="G28" s="249"/>
      <c r="H28" s="250"/>
      <c r="I28" s="24"/>
      <c r="J28" s="24"/>
      <c r="K28" s="63"/>
      <c r="L28" s="63"/>
      <c r="M28" s="24"/>
      <c r="N28" s="63"/>
      <c r="O28" s="63"/>
    </row>
    <row r="29" spans="1:15" ht="37.5" customHeight="1" x14ac:dyDescent="0.6">
      <c r="A29" s="60" t="s">
        <v>53</v>
      </c>
      <c r="B29" s="46"/>
      <c r="C29" s="46"/>
      <c r="D29" s="46"/>
      <c r="E29" s="46"/>
      <c r="F29" s="47"/>
      <c r="G29" s="47"/>
      <c r="H29" s="61"/>
      <c r="I29" s="25"/>
      <c r="J29" s="25"/>
      <c r="K29" s="58"/>
      <c r="L29" s="58"/>
      <c r="M29" s="25"/>
      <c r="N29" s="58"/>
      <c r="O29" s="58"/>
    </row>
    <row r="30" spans="1:15" ht="37.5" customHeight="1" x14ac:dyDescent="0.6">
      <c r="A30" s="60" t="s">
        <v>80</v>
      </c>
      <c r="B30" s="46"/>
      <c r="C30" s="46"/>
      <c r="D30" s="46"/>
      <c r="E30" s="46"/>
      <c r="F30" s="47"/>
      <c r="G30" s="47"/>
      <c r="H30" s="61"/>
      <c r="I30" s="25"/>
      <c r="J30" s="25"/>
      <c r="K30" s="58"/>
      <c r="L30" s="58"/>
      <c r="M30" s="25"/>
      <c r="N30" s="58"/>
      <c r="O30" s="58"/>
    </row>
    <row r="32" spans="1:15" ht="37.5" customHeight="1" x14ac:dyDescent="0.6">
      <c r="A32" s="58" t="s">
        <v>101</v>
      </c>
    </row>
    <row r="33" spans="1:1" ht="37.5" customHeight="1" x14ac:dyDescent="0.6">
      <c r="A33" s="58" t="s">
        <v>102</v>
      </c>
    </row>
    <row r="34" spans="1:1" ht="37.5" customHeight="1" x14ac:dyDescent="0.6">
      <c r="A34" s="58" t="s">
        <v>26</v>
      </c>
    </row>
  </sheetData>
  <mergeCells count="33">
    <mergeCell ref="A1:O1"/>
    <mergeCell ref="A2:O2"/>
    <mergeCell ref="A3:O3"/>
    <mergeCell ref="A7:H7"/>
    <mergeCell ref="I7:O7"/>
    <mergeCell ref="A8:H8"/>
    <mergeCell ref="I8:O8"/>
    <mergeCell ref="A23:H23"/>
    <mergeCell ref="A24:E24"/>
    <mergeCell ref="F24:H24"/>
    <mergeCell ref="K9:O9"/>
    <mergeCell ref="K10:M10"/>
    <mergeCell ref="J10:J11"/>
    <mergeCell ref="N10:N11"/>
    <mergeCell ref="O10:O11"/>
    <mergeCell ref="A9:J9"/>
    <mergeCell ref="F10:F11"/>
    <mergeCell ref="G10:G11"/>
    <mergeCell ref="H10:H11"/>
    <mergeCell ref="I10:I11"/>
    <mergeCell ref="A10:A11"/>
    <mergeCell ref="B10:B11"/>
    <mergeCell ref="C10:C11"/>
    <mergeCell ref="D10:D11"/>
    <mergeCell ref="E10:E11"/>
    <mergeCell ref="A25:E25"/>
    <mergeCell ref="A26:E26"/>
    <mergeCell ref="A27:E27"/>
    <mergeCell ref="A28:E28"/>
    <mergeCell ref="F25:H25"/>
    <mergeCell ref="F26:H26"/>
    <mergeCell ref="F27:H27"/>
    <mergeCell ref="F28:H28"/>
  </mergeCells>
  <conditionalFormatting sqref="A25">
    <cfRule type="containsText" dxfId="367" priority="39" operator="containsText" text="CUMPLIDA">
      <formula>NOT(ISERROR(SEARCH(("CUMPLIDA"),(A25))))</formula>
    </cfRule>
  </conditionalFormatting>
  <conditionalFormatting sqref="A26">
    <cfRule type="containsText" dxfId="366" priority="37" operator="containsText" text="EN EJECUCIÓN ">
      <formula>NOT(ISERROR(SEARCH(("EN EJECUCIÓN "),(A26))))</formula>
    </cfRule>
    <cfRule type="containsText" dxfId="365" priority="41" operator="containsText" text="En ejecución">
      <formula>NOT(ISERROR(SEARCH(("En ejecución"),(A26))))</formula>
    </cfRule>
  </conditionalFormatting>
  <conditionalFormatting sqref="A27">
    <cfRule type="containsText" dxfId="364" priority="38" operator="containsText" text="ALERTA DE INCUMPLIMIENTO">
      <formula>NOT(ISERROR(SEARCH(("ALERTA DE INCUMPLIMIENTO"),(A27))))</formula>
    </cfRule>
    <cfRule type="containsText" dxfId="363" priority="42" operator="containsText" text="Alerta de incumplimiento ">
      <formula>NOT(ISERROR(SEARCH(("Alerta de incumplimiento "),(A27))))</formula>
    </cfRule>
  </conditionalFormatting>
  <conditionalFormatting sqref="A28">
    <cfRule type="containsText" dxfId="362" priority="40" operator="containsText" text="INCUMPLIDA">
      <formula>NOT(ISERROR(SEARCH(("INCUMPLIDA"),(A28))))</formula>
    </cfRule>
  </conditionalFormatting>
  <dataValidations count="2">
    <dataValidation type="list" allowBlank="1" showErrorMessage="1" sqref="L12:L20" xr:uid="{00000000-0002-0000-0100-000000000000}">
      <formula1>$A$25:$A$30</formula1>
    </dataValidation>
    <dataValidation type="list" allowBlank="1" showErrorMessage="1" sqref="N12:N20" xr:uid="{00000000-0002-0000-0100-000001000000}">
      <formula1>$A$32:$A$34</formula1>
    </dataValidation>
  </dataValidations>
  <printOptions horizontalCentered="1" verticalCentered="1"/>
  <pageMargins left="0.15748031496062992" right="0.15748031496062992" top="0.74803149606299213" bottom="0.74803149606299213" header="0" footer="0"/>
  <pageSetup paperSize="41" scale="12" fitToHeight="0" orientation="landscape" r:id="rId1"/>
  <headerFooter>
    <oddFooter>&amp;C CLASIFICACIÓN DE LA INFORMACIÓN: PÚBLICA 2310300-FT-229 Versión 03</oddFooter>
  </headerFooter>
  <extLst>
    <ext xmlns:x14="http://schemas.microsoft.com/office/spreadsheetml/2009/9/main" uri="{78C0D931-6437-407d-A8EE-F0AAD7539E65}">
      <x14:conditionalFormattings>
        <x14:conditionalFormatting xmlns:xm="http://schemas.microsoft.com/office/excel/2006/main">
          <x14:cfRule type="containsText" priority="29" operator="containsText" id="{46A886ED-699A-4E8F-8EE5-AEAB6919820D}">
            <xm:f>NOT(ISERROR(SEARCH($A$28,L12)))</xm:f>
            <xm:f>$A$28</xm:f>
            <x14:dxf>
              <fill>
                <patternFill>
                  <bgColor rgb="FFFF0000"/>
                </patternFill>
              </fill>
            </x14:dxf>
          </x14:cfRule>
          <x14:cfRule type="containsText" priority="30" operator="containsText" id="{FDE72B05-7282-4B33-8A14-145E65F2DF96}">
            <xm:f>NOT(ISERROR(SEARCH($A$27,L12)))</xm:f>
            <xm:f>$A$27</xm:f>
            <x14:dxf>
              <fill>
                <patternFill>
                  <bgColor theme="5"/>
                </patternFill>
              </fill>
            </x14:dxf>
          </x14:cfRule>
          <x14:cfRule type="containsText" priority="31" operator="containsText" id="{42CF843A-3EA7-4C47-9160-0DE356425E27}">
            <xm:f>NOT(ISERROR(SEARCH($A$26,L12)))</xm:f>
            <xm:f>$A$26</xm:f>
            <x14:dxf>
              <fill>
                <patternFill>
                  <bgColor rgb="FFFFFF00"/>
                </patternFill>
              </fill>
            </x14:dxf>
          </x14:cfRule>
          <x14:cfRule type="containsText" priority="32" operator="containsText" id="{CF3C5E0C-E83E-4E07-A02D-5ED525554066}">
            <xm:f>NOT(ISERROR(SEARCH($A$25,L12)))</xm:f>
            <xm:f>$A$25</xm:f>
            <x14:dxf>
              <fill>
                <patternFill>
                  <bgColor theme="9"/>
                </patternFill>
              </fill>
            </x14:dxf>
          </x14:cfRule>
          <xm:sqref>L12 L20</xm:sqref>
        </x14:conditionalFormatting>
        <x14:conditionalFormatting xmlns:xm="http://schemas.microsoft.com/office/excel/2006/main">
          <x14:cfRule type="containsText" priority="25" operator="containsText" id="{95C36FEA-FC82-45FB-BBC4-723D6DB993A2}">
            <xm:f>NOT(ISERROR(SEARCH($A$28,L13)))</xm:f>
            <xm:f>$A$28</xm:f>
            <x14:dxf>
              <fill>
                <patternFill>
                  <bgColor rgb="FFFF0000"/>
                </patternFill>
              </fill>
            </x14:dxf>
          </x14:cfRule>
          <x14:cfRule type="containsText" priority="26" operator="containsText" id="{69C8A7BB-AF9D-4034-B068-03F1C61B5D39}">
            <xm:f>NOT(ISERROR(SEARCH($A$27,L13)))</xm:f>
            <xm:f>$A$27</xm:f>
            <x14:dxf>
              <fill>
                <patternFill>
                  <bgColor theme="5"/>
                </patternFill>
              </fill>
            </x14:dxf>
          </x14:cfRule>
          <x14:cfRule type="containsText" priority="27" operator="containsText" id="{0FA6C692-BC36-4C0A-B3E2-E5CCD2B42E0C}">
            <xm:f>NOT(ISERROR(SEARCH($A$26,L13)))</xm:f>
            <xm:f>$A$26</xm:f>
            <x14:dxf>
              <fill>
                <patternFill>
                  <bgColor rgb="FFFFFF00"/>
                </patternFill>
              </fill>
            </x14:dxf>
          </x14:cfRule>
          <x14:cfRule type="containsText" priority="28" operator="containsText" id="{697298C0-77BA-4417-926B-D35B293B50D8}">
            <xm:f>NOT(ISERROR(SEARCH($A$25,L13)))</xm:f>
            <xm:f>$A$25</xm:f>
            <x14:dxf>
              <fill>
                <patternFill>
                  <bgColor theme="9"/>
                </patternFill>
              </fill>
            </x14:dxf>
          </x14:cfRule>
          <xm:sqref>L13</xm:sqref>
        </x14:conditionalFormatting>
        <x14:conditionalFormatting xmlns:xm="http://schemas.microsoft.com/office/excel/2006/main">
          <x14:cfRule type="containsText" priority="21" operator="containsText" id="{437CB401-B01C-4E35-8DFE-839298DD2AC4}">
            <xm:f>NOT(ISERROR(SEARCH($A$28,L14)))</xm:f>
            <xm:f>$A$28</xm:f>
            <x14:dxf>
              <fill>
                <patternFill>
                  <bgColor rgb="FFFF0000"/>
                </patternFill>
              </fill>
            </x14:dxf>
          </x14:cfRule>
          <x14:cfRule type="containsText" priority="22" operator="containsText" id="{8E653F93-B7CB-4F84-B41B-FF325EA7F808}">
            <xm:f>NOT(ISERROR(SEARCH($A$27,L14)))</xm:f>
            <xm:f>$A$27</xm:f>
            <x14:dxf>
              <fill>
                <patternFill>
                  <bgColor theme="5"/>
                </patternFill>
              </fill>
            </x14:dxf>
          </x14:cfRule>
          <x14:cfRule type="containsText" priority="23" operator="containsText" id="{9AE504CC-7BFC-49B1-B1B3-6BA9BB828CF9}">
            <xm:f>NOT(ISERROR(SEARCH($A$26,L14)))</xm:f>
            <xm:f>$A$26</xm:f>
            <x14:dxf>
              <fill>
                <patternFill>
                  <bgColor rgb="FFFFFF00"/>
                </patternFill>
              </fill>
            </x14:dxf>
          </x14:cfRule>
          <x14:cfRule type="containsText" priority="24" operator="containsText" id="{FB4E7BDE-804A-4B91-AFE6-9ED48B3616B6}">
            <xm:f>NOT(ISERROR(SEARCH($A$25,L14)))</xm:f>
            <xm:f>$A$25</xm:f>
            <x14:dxf>
              <fill>
                <patternFill>
                  <bgColor theme="9"/>
                </patternFill>
              </fill>
            </x14:dxf>
          </x14:cfRule>
          <xm:sqref>L14</xm:sqref>
        </x14:conditionalFormatting>
        <x14:conditionalFormatting xmlns:xm="http://schemas.microsoft.com/office/excel/2006/main">
          <x14:cfRule type="containsText" priority="17" operator="containsText" id="{C753ADC7-AD28-4737-984A-6F949F947277}">
            <xm:f>NOT(ISERROR(SEARCH($A$28,L15)))</xm:f>
            <xm:f>$A$28</xm:f>
            <x14:dxf>
              <fill>
                <patternFill>
                  <bgColor rgb="FFFF0000"/>
                </patternFill>
              </fill>
            </x14:dxf>
          </x14:cfRule>
          <x14:cfRule type="containsText" priority="18" operator="containsText" id="{EBDE73F6-C70E-452C-AF5E-896552765BAF}">
            <xm:f>NOT(ISERROR(SEARCH($A$27,L15)))</xm:f>
            <xm:f>$A$27</xm:f>
            <x14:dxf>
              <fill>
                <patternFill>
                  <bgColor theme="5"/>
                </patternFill>
              </fill>
            </x14:dxf>
          </x14:cfRule>
          <x14:cfRule type="containsText" priority="19" operator="containsText" id="{CB5E602F-E4F2-4AEA-8D74-C8F95384E231}">
            <xm:f>NOT(ISERROR(SEARCH($A$26,L15)))</xm:f>
            <xm:f>$A$26</xm:f>
            <x14:dxf>
              <fill>
                <patternFill>
                  <bgColor rgb="FFFFFF00"/>
                </patternFill>
              </fill>
            </x14:dxf>
          </x14:cfRule>
          <x14:cfRule type="containsText" priority="20" operator="containsText" id="{F1E865A7-1B61-46AC-B56E-B3B8A1FDA297}">
            <xm:f>NOT(ISERROR(SEARCH($A$25,L15)))</xm:f>
            <xm:f>$A$25</xm:f>
            <x14:dxf>
              <fill>
                <patternFill>
                  <bgColor theme="9"/>
                </patternFill>
              </fill>
            </x14:dxf>
          </x14:cfRule>
          <xm:sqref>L15</xm:sqref>
        </x14:conditionalFormatting>
        <x14:conditionalFormatting xmlns:xm="http://schemas.microsoft.com/office/excel/2006/main">
          <x14:cfRule type="containsText" priority="13" operator="containsText" id="{6838628E-8E37-4EB5-82CD-4A1D24FD8F5F}">
            <xm:f>NOT(ISERROR(SEARCH($A$28,L16)))</xm:f>
            <xm:f>$A$28</xm:f>
            <x14:dxf>
              <fill>
                <patternFill>
                  <bgColor rgb="FFFF0000"/>
                </patternFill>
              </fill>
            </x14:dxf>
          </x14:cfRule>
          <x14:cfRule type="containsText" priority="14" operator="containsText" id="{32641D67-6699-45EC-9C9C-E3AA1A066E9D}">
            <xm:f>NOT(ISERROR(SEARCH($A$27,L16)))</xm:f>
            <xm:f>$A$27</xm:f>
            <x14:dxf>
              <fill>
                <patternFill>
                  <bgColor theme="5"/>
                </patternFill>
              </fill>
            </x14:dxf>
          </x14:cfRule>
          <x14:cfRule type="containsText" priority="15" operator="containsText" id="{D32A6DA9-6D19-4F54-AAC8-72D53BCB639F}">
            <xm:f>NOT(ISERROR(SEARCH($A$26,L16)))</xm:f>
            <xm:f>$A$26</xm:f>
            <x14:dxf>
              <fill>
                <patternFill>
                  <bgColor rgb="FFFFFF00"/>
                </patternFill>
              </fill>
            </x14:dxf>
          </x14:cfRule>
          <x14:cfRule type="containsText" priority="16" operator="containsText" id="{28B121E8-EDE8-4392-A3DD-1AFF3C799E70}">
            <xm:f>NOT(ISERROR(SEARCH($A$25,L16)))</xm:f>
            <xm:f>$A$25</xm:f>
            <x14:dxf>
              <fill>
                <patternFill>
                  <bgColor theme="9"/>
                </patternFill>
              </fill>
            </x14:dxf>
          </x14:cfRule>
          <xm:sqref>L16</xm:sqref>
        </x14:conditionalFormatting>
        <x14:conditionalFormatting xmlns:xm="http://schemas.microsoft.com/office/excel/2006/main">
          <x14:cfRule type="containsText" priority="9" operator="containsText" id="{201EA0E7-A085-4076-8684-D834FB1CD42A}">
            <xm:f>NOT(ISERROR(SEARCH($A$28,L17)))</xm:f>
            <xm:f>$A$28</xm:f>
            <x14:dxf>
              <fill>
                <patternFill>
                  <bgColor rgb="FFFF0000"/>
                </patternFill>
              </fill>
            </x14:dxf>
          </x14:cfRule>
          <x14:cfRule type="containsText" priority="10" operator="containsText" id="{CFCC5775-29CD-4923-AB4A-8F666821AE3D}">
            <xm:f>NOT(ISERROR(SEARCH($A$27,L17)))</xm:f>
            <xm:f>$A$27</xm:f>
            <x14:dxf>
              <fill>
                <patternFill>
                  <bgColor theme="5"/>
                </patternFill>
              </fill>
            </x14:dxf>
          </x14:cfRule>
          <x14:cfRule type="containsText" priority="11" operator="containsText" id="{89098329-89F5-4970-A42C-AF128110E567}">
            <xm:f>NOT(ISERROR(SEARCH($A$26,L17)))</xm:f>
            <xm:f>$A$26</xm:f>
            <x14:dxf>
              <fill>
                <patternFill>
                  <bgColor rgb="FFFFFF00"/>
                </patternFill>
              </fill>
            </x14:dxf>
          </x14:cfRule>
          <x14:cfRule type="containsText" priority="12" operator="containsText" id="{89518AB5-26F1-406D-A053-F87A3F167940}">
            <xm:f>NOT(ISERROR(SEARCH($A$25,L17)))</xm:f>
            <xm:f>$A$25</xm:f>
            <x14:dxf>
              <fill>
                <patternFill>
                  <bgColor theme="9"/>
                </patternFill>
              </fill>
            </x14:dxf>
          </x14:cfRule>
          <xm:sqref>L17</xm:sqref>
        </x14:conditionalFormatting>
        <x14:conditionalFormatting xmlns:xm="http://schemas.microsoft.com/office/excel/2006/main">
          <x14:cfRule type="containsText" priority="5" operator="containsText" id="{142A5F38-CA17-49C4-81A6-33F522371013}">
            <xm:f>NOT(ISERROR(SEARCH($A$28,L18)))</xm:f>
            <xm:f>$A$28</xm:f>
            <x14:dxf>
              <fill>
                <patternFill>
                  <bgColor rgb="FFFF0000"/>
                </patternFill>
              </fill>
            </x14:dxf>
          </x14:cfRule>
          <x14:cfRule type="containsText" priority="6" operator="containsText" id="{EA0AD44E-3651-4E90-97B2-43C2AFFA6CD4}">
            <xm:f>NOT(ISERROR(SEARCH($A$27,L18)))</xm:f>
            <xm:f>$A$27</xm:f>
            <x14:dxf>
              <fill>
                <patternFill>
                  <bgColor theme="5"/>
                </patternFill>
              </fill>
            </x14:dxf>
          </x14:cfRule>
          <x14:cfRule type="containsText" priority="7" operator="containsText" id="{87745374-7957-4653-9A77-7A9676A5DA8D}">
            <xm:f>NOT(ISERROR(SEARCH($A$26,L18)))</xm:f>
            <xm:f>$A$26</xm:f>
            <x14:dxf>
              <fill>
                <patternFill>
                  <bgColor rgb="FFFFFF00"/>
                </patternFill>
              </fill>
            </x14:dxf>
          </x14:cfRule>
          <x14:cfRule type="containsText" priority="8" operator="containsText" id="{4E28B9B4-688A-4DE4-AD2F-A73019BE441B}">
            <xm:f>NOT(ISERROR(SEARCH($A$25,L18)))</xm:f>
            <xm:f>$A$25</xm:f>
            <x14:dxf>
              <fill>
                <patternFill>
                  <bgColor theme="9"/>
                </patternFill>
              </fill>
            </x14:dxf>
          </x14:cfRule>
          <xm:sqref>L18</xm:sqref>
        </x14:conditionalFormatting>
        <x14:conditionalFormatting xmlns:xm="http://schemas.microsoft.com/office/excel/2006/main">
          <x14:cfRule type="containsText" priority="1" operator="containsText" id="{A5F1800B-E356-4D49-B91A-D341A835C594}">
            <xm:f>NOT(ISERROR(SEARCH($A$28,L19)))</xm:f>
            <xm:f>$A$28</xm:f>
            <x14:dxf>
              <fill>
                <patternFill>
                  <bgColor rgb="FFFF0000"/>
                </patternFill>
              </fill>
            </x14:dxf>
          </x14:cfRule>
          <x14:cfRule type="containsText" priority="2" operator="containsText" id="{5092C497-52F2-4E6E-9181-60D620565164}">
            <xm:f>NOT(ISERROR(SEARCH($A$27,L19)))</xm:f>
            <xm:f>$A$27</xm:f>
            <x14:dxf>
              <fill>
                <patternFill>
                  <bgColor theme="5"/>
                </patternFill>
              </fill>
            </x14:dxf>
          </x14:cfRule>
          <x14:cfRule type="containsText" priority="3" operator="containsText" id="{14586FD4-F7F8-41FA-8BD2-E57D59D6DC8D}">
            <xm:f>NOT(ISERROR(SEARCH($A$26,L19)))</xm:f>
            <xm:f>$A$26</xm:f>
            <x14:dxf>
              <fill>
                <patternFill>
                  <bgColor rgb="FFFFFF00"/>
                </patternFill>
              </fill>
            </x14:dxf>
          </x14:cfRule>
          <x14:cfRule type="containsText" priority="4" operator="containsText" id="{E98483BB-F885-4B5E-92ED-C853DC534BC4}">
            <xm:f>NOT(ISERROR(SEARCH($A$25,L19)))</xm:f>
            <xm:f>$A$25</xm:f>
            <x14:dxf>
              <fill>
                <patternFill>
                  <bgColor theme="9"/>
                </patternFill>
              </fill>
            </x14:dxf>
          </x14:cfRule>
          <xm:sqref>L19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O70"/>
  <sheetViews>
    <sheetView showGridLines="0" topLeftCell="G7" zoomScale="25" zoomScaleNormal="25" zoomScaleSheetLayoutView="25" workbookViewId="0">
      <pane ySplit="6" topLeftCell="A61" activePane="bottomLeft" state="frozen"/>
      <selection activeCell="A7" sqref="A7"/>
      <selection pane="bottomLeft" activeCell="O63" sqref="O63"/>
    </sheetView>
  </sheetViews>
  <sheetFormatPr baseColWidth="10" defaultColWidth="14.42578125" defaultRowHeight="15" customHeight="1" x14ac:dyDescent="0.6"/>
  <cols>
    <col min="1" max="1" width="40.140625" style="31" customWidth="1"/>
    <col min="2" max="2" width="41.42578125" style="31" customWidth="1"/>
    <col min="3" max="3" width="34.7109375" style="31" customWidth="1"/>
    <col min="4" max="4" width="35.85546875" style="31" customWidth="1"/>
    <col min="5" max="5" width="30.85546875" style="31" customWidth="1"/>
    <col min="6" max="6" width="102" style="31" customWidth="1"/>
    <col min="7" max="7" width="66.7109375" style="31" customWidth="1"/>
    <col min="8" max="8" width="19.28515625" style="31" customWidth="1"/>
    <col min="9" max="9" width="34.42578125" style="31" customWidth="1"/>
    <col min="10" max="10" width="41.7109375" style="31" customWidth="1"/>
    <col min="11" max="11" width="224.85546875" style="31" customWidth="1"/>
    <col min="12" max="12" width="34.42578125" style="31" customWidth="1"/>
    <col min="13" max="13" width="43.140625" style="31" customWidth="1"/>
    <col min="14" max="14" width="66.42578125" style="31" customWidth="1"/>
    <col min="15" max="15" width="180.85546875" style="31" customWidth="1"/>
    <col min="16" max="24" width="11.42578125" style="31" customWidth="1"/>
    <col min="25" max="16384" width="14.42578125" style="31"/>
  </cols>
  <sheetData>
    <row r="1" spans="1:15" ht="57.75" customHeight="1" x14ac:dyDescent="0.6">
      <c r="A1" s="227" t="s">
        <v>0</v>
      </c>
      <c r="B1" s="228"/>
      <c r="C1" s="228"/>
      <c r="D1" s="228"/>
      <c r="E1" s="228"/>
      <c r="F1" s="228"/>
      <c r="G1" s="228"/>
      <c r="H1" s="228"/>
      <c r="I1" s="228"/>
      <c r="J1" s="228"/>
      <c r="K1" s="228"/>
      <c r="L1" s="228"/>
      <c r="M1" s="228"/>
      <c r="N1" s="228"/>
      <c r="O1" s="229"/>
    </row>
    <row r="2" spans="1:15" ht="57.75" customHeight="1" x14ac:dyDescent="0.6">
      <c r="A2" s="230" t="s">
        <v>1</v>
      </c>
      <c r="B2" s="216"/>
      <c r="C2" s="216"/>
      <c r="D2" s="216"/>
      <c r="E2" s="216"/>
      <c r="F2" s="216"/>
      <c r="G2" s="216"/>
      <c r="H2" s="216"/>
      <c r="I2" s="216"/>
      <c r="J2" s="216"/>
      <c r="K2" s="216"/>
      <c r="L2" s="216"/>
      <c r="M2" s="216"/>
      <c r="N2" s="216"/>
      <c r="O2" s="231"/>
    </row>
    <row r="3" spans="1:15" ht="57.75" customHeight="1" thickBot="1" x14ac:dyDescent="0.65">
      <c r="A3" s="232" t="s">
        <v>2</v>
      </c>
      <c r="B3" s="233"/>
      <c r="C3" s="233"/>
      <c r="D3" s="233"/>
      <c r="E3" s="233"/>
      <c r="F3" s="233"/>
      <c r="G3" s="233"/>
      <c r="H3" s="233"/>
      <c r="I3" s="233"/>
      <c r="J3" s="233"/>
      <c r="K3" s="233"/>
      <c r="L3" s="233"/>
      <c r="M3" s="233"/>
      <c r="N3" s="233"/>
      <c r="O3" s="234"/>
    </row>
    <row r="4" spans="1:15" ht="6" customHeight="1" x14ac:dyDescent="0.6">
      <c r="A4" s="2"/>
      <c r="B4" s="2"/>
      <c r="C4" s="2"/>
      <c r="D4" s="2"/>
      <c r="E4" s="2"/>
      <c r="F4" s="2"/>
      <c r="G4" s="2"/>
      <c r="H4" s="2"/>
      <c r="I4" s="3"/>
      <c r="J4" s="3"/>
      <c r="K4" s="66"/>
      <c r="L4" s="2"/>
      <c r="M4" s="2"/>
      <c r="N4" s="2"/>
      <c r="O4" s="2"/>
    </row>
    <row r="5" spans="1:15" ht="6" customHeight="1" x14ac:dyDescent="0.6">
      <c r="A5" s="2"/>
      <c r="B5" s="2"/>
      <c r="C5" s="2"/>
      <c r="D5" s="2"/>
      <c r="E5" s="2"/>
      <c r="F5" s="2"/>
      <c r="G5" s="2"/>
      <c r="H5" s="2"/>
      <c r="I5" s="3"/>
      <c r="J5" s="3"/>
      <c r="K5" s="66"/>
      <c r="L5" s="2"/>
      <c r="M5" s="2"/>
      <c r="N5" s="2"/>
      <c r="O5" s="2"/>
    </row>
    <row r="6" spans="1:15" ht="6" customHeight="1" x14ac:dyDescent="0.6">
      <c r="A6" s="2"/>
      <c r="B6" s="2"/>
      <c r="C6" s="2"/>
      <c r="D6" s="2"/>
      <c r="E6" s="2"/>
      <c r="F6" s="2"/>
      <c r="G6" s="2"/>
      <c r="H6" s="2"/>
      <c r="I6" s="3"/>
      <c r="J6" s="3"/>
      <c r="K6" s="66"/>
      <c r="L6" s="2"/>
      <c r="M6" s="2"/>
      <c r="N6" s="2"/>
      <c r="O6" s="2"/>
    </row>
    <row r="7" spans="1:15" ht="63" customHeight="1" x14ac:dyDescent="0.6">
      <c r="A7" s="235" t="s">
        <v>597</v>
      </c>
      <c r="B7" s="216"/>
      <c r="C7" s="216"/>
      <c r="D7" s="216"/>
      <c r="E7" s="216"/>
      <c r="F7" s="216"/>
      <c r="G7" s="216"/>
      <c r="H7" s="217"/>
      <c r="I7" s="235" t="s">
        <v>598</v>
      </c>
      <c r="J7" s="216"/>
      <c r="K7" s="216"/>
      <c r="L7" s="216"/>
      <c r="M7" s="216"/>
      <c r="N7" s="216"/>
      <c r="O7" s="217"/>
    </row>
    <row r="8" spans="1:15" ht="63" customHeight="1" x14ac:dyDescent="0.6">
      <c r="A8" s="236" t="s">
        <v>223</v>
      </c>
      <c r="B8" s="216"/>
      <c r="C8" s="216"/>
      <c r="D8" s="216"/>
      <c r="E8" s="216"/>
      <c r="F8" s="216"/>
      <c r="G8" s="216"/>
      <c r="H8" s="217"/>
      <c r="I8" s="237" t="s">
        <v>599</v>
      </c>
      <c r="J8" s="216"/>
      <c r="K8" s="216"/>
      <c r="L8" s="216"/>
      <c r="M8" s="216"/>
      <c r="N8" s="216"/>
      <c r="O8" s="217"/>
    </row>
    <row r="9" spans="1:15" ht="37.5" customHeight="1" thickBot="1" x14ac:dyDescent="0.65">
      <c r="A9" s="2"/>
      <c r="B9" s="2"/>
      <c r="C9" s="2"/>
      <c r="D9" s="2"/>
      <c r="E9" s="2"/>
      <c r="F9" s="2"/>
      <c r="G9" s="2"/>
      <c r="H9" s="2"/>
      <c r="I9" s="3"/>
      <c r="J9" s="3"/>
      <c r="K9" s="67"/>
      <c r="L9" s="2"/>
      <c r="M9" s="2"/>
      <c r="N9" s="3"/>
      <c r="O9" s="3"/>
    </row>
    <row r="10" spans="1:15" ht="69.75" customHeight="1" thickBot="1" x14ac:dyDescent="0.65">
      <c r="A10" s="215" t="s">
        <v>4</v>
      </c>
      <c r="B10" s="216"/>
      <c r="C10" s="216"/>
      <c r="D10" s="216"/>
      <c r="E10" s="216"/>
      <c r="F10" s="216"/>
      <c r="G10" s="216"/>
      <c r="H10" s="216"/>
      <c r="I10" s="216"/>
      <c r="J10" s="217"/>
      <c r="K10" s="272" t="s">
        <v>5</v>
      </c>
      <c r="L10" s="213"/>
      <c r="M10" s="213"/>
      <c r="N10" s="213"/>
      <c r="O10" s="214"/>
    </row>
    <row r="11" spans="1:15" ht="69.75" customHeight="1" thickBot="1" x14ac:dyDescent="0.65">
      <c r="A11" s="218" t="s">
        <v>6</v>
      </c>
      <c r="B11" s="218" t="s">
        <v>7</v>
      </c>
      <c r="C11" s="218" t="s">
        <v>8</v>
      </c>
      <c r="D11" s="218" t="s">
        <v>9</v>
      </c>
      <c r="E11" s="218" t="s">
        <v>10</v>
      </c>
      <c r="F11" s="218" t="s">
        <v>11</v>
      </c>
      <c r="G11" s="218" t="s">
        <v>12</v>
      </c>
      <c r="H11" s="218" t="s">
        <v>13</v>
      </c>
      <c r="I11" s="270" t="s">
        <v>14</v>
      </c>
      <c r="J11" s="270" t="s">
        <v>15</v>
      </c>
      <c r="K11" s="258" t="s">
        <v>16</v>
      </c>
      <c r="L11" s="213"/>
      <c r="M11" s="259"/>
      <c r="N11" s="260" t="s">
        <v>17</v>
      </c>
      <c r="O11" s="262" t="s">
        <v>18</v>
      </c>
    </row>
    <row r="12" spans="1:15" ht="160.5" customHeight="1" x14ac:dyDescent="0.6">
      <c r="A12" s="251"/>
      <c r="B12" s="251"/>
      <c r="C12" s="251"/>
      <c r="D12" s="251"/>
      <c r="E12" s="251"/>
      <c r="F12" s="251"/>
      <c r="G12" s="251"/>
      <c r="H12" s="251"/>
      <c r="I12" s="271"/>
      <c r="J12" s="271"/>
      <c r="K12" s="76" t="s">
        <v>55</v>
      </c>
      <c r="L12" s="51" t="s">
        <v>19</v>
      </c>
      <c r="M12" s="68" t="s">
        <v>20</v>
      </c>
      <c r="N12" s="273"/>
      <c r="O12" s="274"/>
    </row>
    <row r="13" spans="1:15" ht="283.5" x14ac:dyDescent="0.6">
      <c r="A13" s="69">
        <v>1</v>
      </c>
      <c r="B13" s="6">
        <v>933</v>
      </c>
      <c r="C13" s="7" t="s">
        <v>21</v>
      </c>
      <c r="D13" s="6" t="s">
        <v>224</v>
      </c>
      <c r="E13" s="6">
        <v>1</v>
      </c>
      <c r="F13" s="17" t="s">
        <v>225</v>
      </c>
      <c r="G13" s="8" t="s">
        <v>95</v>
      </c>
      <c r="H13" s="8">
        <v>1</v>
      </c>
      <c r="I13" s="70">
        <v>45555</v>
      </c>
      <c r="J13" s="70">
        <v>45688</v>
      </c>
      <c r="K13" s="55" t="s">
        <v>226</v>
      </c>
      <c r="L13" s="71" t="s">
        <v>227</v>
      </c>
      <c r="M13" s="22">
        <v>1</v>
      </c>
      <c r="N13" s="72" t="s">
        <v>26</v>
      </c>
      <c r="O13" s="55" t="s">
        <v>451</v>
      </c>
    </row>
    <row r="14" spans="1:15" ht="378" x14ac:dyDescent="0.6">
      <c r="A14" s="73">
        <v>2</v>
      </c>
      <c r="B14" s="74">
        <v>933</v>
      </c>
      <c r="C14" s="7" t="s">
        <v>21</v>
      </c>
      <c r="D14" s="6" t="s">
        <v>224</v>
      </c>
      <c r="E14" s="6">
        <v>2</v>
      </c>
      <c r="F14" s="17" t="s">
        <v>228</v>
      </c>
      <c r="G14" s="8" t="s">
        <v>229</v>
      </c>
      <c r="H14" s="8">
        <v>1</v>
      </c>
      <c r="I14" s="70">
        <v>45691</v>
      </c>
      <c r="J14" s="70">
        <v>45716</v>
      </c>
      <c r="K14" s="55" t="s">
        <v>230</v>
      </c>
      <c r="L14" s="71" t="s">
        <v>227</v>
      </c>
      <c r="M14" s="22">
        <v>1</v>
      </c>
      <c r="N14" s="72" t="s">
        <v>26</v>
      </c>
      <c r="O14" s="55" t="s">
        <v>451</v>
      </c>
    </row>
    <row r="15" spans="1:15" ht="308.25" customHeight="1" x14ac:dyDescent="0.6">
      <c r="A15" s="73">
        <v>3</v>
      </c>
      <c r="B15" s="6">
        <v>933</v>
      </c>
      <c r="C15" s="7" t="s">
        <v>21</v>
      </c>
      <c r="D15" s="6" t="s">
        <v>224</v>
      </c>
      <c r="E15" s="6">
        <v>3</v>
      </c>
      <c r="F15" s="179" t="s">
        <v>159</v>
      </c>
      <c r="G15" s="8" t="s">
        <v>160</v>
      </c>
      <c r="H15" s="8">
        <v>100</v>
      </c>
      <c r="I15" s="70">
        <v>45691</v>
      </c>
      <c r="J15" s="70">
        <v>46006</v>
      </c>
      <c r="K15" s="109" t="s">
        <v>450</v>
      </c>
      <c r="L15" s="71" t="s">
        <v>227</v>
      </c>
      <c r="M15" s="22">
        <v>1</v>
      </c>
      <c r="N15" s="72" t="s">
        <v>26</v>
      </c>
      <c r="O15" s="55" t="s">
        <v>451</v>
      </c>
    </row>
    <row r="16" spans="1:15" ht="409.6" customHeight="1" x14ac:dyDescent="0.6">
      <c r="A16" s="73">
        <f>+A15+1</f>
        <v>4</v>
      </c>
      <c r="B16" s="6">
        <v>933</v>
      </c>
      <c r="C16" s="7" t="s">
        <v>21</v>
      </c>
      <c r="D16" s="6" t="s">
        <v>224</v>
      </c>
      <c r="E16" s="6">
        <v>4</v>
      </c>
      <c r="F16" s="20" t="s">
        <v>631</v>
      </c>
      <c r="G16" s="20" t="s">
        <v>645</v>
      </c>
      <c r="H16" s="20">
        <v>100</v>
      </c>
      <c r="I16" s="194">
        <v>46006</v>
      </c>
      <c r="J16" s="194">
        <v>46052</v>
      </c>
      <c r="K16" s="109" t="s">
        <v>715</v>
      </c>
      <c r="L16" s="195" t="s">
        <v>48</v>
      </c>
      <c r="M16" s="22">
        <v>0</v>
      </c>
      <c r="N16" s="72" t="s">
        <v>26</v>
      </c>
      <c r="O16" s="206" t="s">
        <v>733</v>
      </c>
    </row>
    <row r="17" spans="1:15" ht="404.25" customHeight="1" x14ac:dyDescent="0.6">
      <c r="A17" s="73">
        <f t="shared" ref="A17:A61" si="0">+A16+1</f>
        <v>5</v>
      </c>
      <c r="B17" s="6">
        <v>933</v>
      </c>
      <c r="C17" s="7" t="s">
        <v>21</v>
      </c>
      <c r="D17" s="6" t="s">
        <v>224</v>
      </c>
      <c r="E17" s="6">
        <f>+E16+1</f>
        <v>5</v>
      </c>
      <c r="F17" s="20" t="s">
        <v>632</v>
      </c>
      <c r="G17" s="20" t="s">
        <v>633</v>
      </c>
      <c r="H17" s="20">
        <v>100</v>
      </c>
      <c r="I17" s="194">
        <v>46006</v>
      </c>
      <c r="J17" s="194">
        <v>46052</v>
      </c>
      <c r="K17" s="109" t="s">
        <v>715</v>
      </c>
      <c r="L17" s="195" t="s">
        <v>48</v>
      </c>
      <c r="M17" s="22">
        <v>0</v>
      </c>
      <c r="N17" s="72" t="s">
        <v>26</v>
      </c>
      <c r="O17" s="206" t="s">
        <v>733</v>
      </c>
    </row>
    <row r="18" spans="1:15" ht="377.25" customHeight="1" x14ac:dyDescent="0.6">
      <c r="A18" s="73">
        <f t="shared" si="0"/>
        <v>6</v>
      </c>
      <c r="B18" s="6">
        <v>933</v>
      </c>
      <c r="C18" s="7" t="s">
        <v>21</v>
      </c>
      <c r="D18" s="6" t="s">
        <v>224</v>
      </c>
      <c r="E18" s="6">
        <f t="shared" ref="E18:E61" si="1">+E17+1</f>
        <v>6</v>
      </c>
      <c r="F18" s="20" t="s">
        <v>634</v>
      </c>
      <c r="G18" s="20" t="s">
        <v>635</v>
      </c>
      <c r="H18" s="20">
        <v>100</v>
      </c>
      <c r="I18" s="194">
        <v>46006</v>
      </c>
      <c r="J18" s="194">
        <v>46052</v>
      </c>
      <c r="K18" s="109" t="s">
        <v>715</v>
      </c>
      <c r="L18" s="195" t="s">
        <v>48</v>
      </c>
      <c r="M18" s="22">
        <v>0</v>
      </c>
      <c r="N18" s="72" t="s">
        <v>26</v>
      </c>
      <c r="O18" s="206" t="s">
        <v>733</v>
      </c>
    </row>
    <row r="19" spans="1:15" ht="407.25" customHeight="1" x14ac:dyDescent="0.6">
      <c r="A19" s="73">
        <f t="shared" si="0"/>
        <v>7</v>
      </c>
      <c r="B19" s="6">
        <v>933</v>
      </c>
      <c r="C19" s="7" t="s">
        <v>21</v>
      </c>
      <c r="D19" s="6" t="s">
        <v>224</v>
      </c>
      <c r="E19" s="6">
        <f t="shared" si="1"/>
        <v>7</v>
      </c>
      <c r="F19" s="20" t="s">
        <v>636</v>
      </c>
      <c r="G19" s="20" t="s">
        <v>637</v>
      </c>
      <c r="H19" s="20">
        <v>1</v>
      </c>
      <c r="I19" s="194">
        <v>46296</v>
      </c>
      <c r="J19" s="194">
        <v>46371</v>
      </c>
      <c r="K19" s="109" t="s">
        <v>715</v>
      </c>
      <c r="L19" s="195" t="s">
        <v>48</v>
      </c>
      <c r="M19" s="22">
        <v>0</v>
      </c>
      <c r="N19" s="72" t="s">
        <v>26</v>
      </c>
      <c r="O19" s="206" t="s">
        <v>733</v>
      </c>
    </row>
    <row r="20" spans="1:15" ht="409.6" customHeight="1" x14ac:dyDescent="0.6">
      <c r="A20" s="73">
        <f t="shared" si="0"/>
        <v>8</v>
      </c>
      <c r="B20" s="6">
        <v>933</v>
      </c>
      <c r="C20" s="7" t="s">
        <v>21</v>
      </c>
      <c r="D20" s="6" t="s">
        <v>224</v>
      </c>
      <c r="E20" s="6">
        <f t="shared" si="1"/>
        <v>8</v>
      </c>
      <c r="F20" s="20" t="s">
        <v>638</v>
      </c>
      <c r="G20" s="20" t="s">
        <v>153</v>
      </c>
      <c r="H20" s="20">
        <v>100</v>
      </c>
      <c r="I20" s="194">
        <v>46056</v>
      </c>
      <c r="J20" s="194">
        <v>46080</v>
      </c>
      <c r="K20" s="109" t="s">
        <v>715</v>
      </c>
      <c r="L20" s="195" t="s">
        <v>48</v>
      </c>
      <c r="M20" s="22">
        <v>0</v>
      </c>
      <c r="N20" s="72" t="s">
        <v>26</v>
      </c>
      <c r="O20" s="206" t="s">
        <v>733</v>
      </c>
    </row>
    <row r="21" spans="1:15" ht="409.5" customHeight="1" x14ac:dyDescent="0.6">
      <c r="A21" s="73">
        <f t="shared" si="0"/>
        <v>9</v>
      </c>
      <c r="B21" s="6">
        <v>933</v>
      </c>
      <c r="C21" s="7" t="s">
        <v>21</v>
      </c>
      <c r="D21" s="6" t="s">
        <v>224</v>
      </c>
      <c r="E21" s="6">
        <f t="shared" si="1"/>
        <v>9</v>
      </c>
      <c r="F21" s="20" t="s">
        <v>646</v>
      </c>
      <c r="G21" s="20" t="s">
        <v>647</v>
      </c>
      <c r="H21" s="20">
        <v>100</v>
      </c>
      <c r="I21" s="194">
        <v>45691</v>
      </c>
      <c r="J21" s="194">
        <v>45715</v>
      </c>
      <c r="K21" s="109" t="s">
        <v>715</v>
      </c>
      <c r="L21" s="195" t="s">
        <v>48</v>
      </c>
      <c r="M21" s="22">
        <v>0</v>
      </c>
      <c r="N21" s="72" t="s">
        <v>26</v>
      </c>
      <c r="O21" s="206" t="s">
        <v>733</v>
      </c>
    </row>
    <row r="22" spans="1:15" ht="409.5" customHeight="1" x14ac:dyDescent="0.6">
      <c r="A22" s="73">
        <f t="shared" si="0"/>
        <v>10</v>
      </c>
      <c r="B22" s="6">
        <v>933</v>
      </c>
      <c r="C22" s="7" t="s">
        <v>21</v>
      </c>
      <c r="D22" s="6" t="s">
        <v>224</v>
      </c>
      <c r="E22" s="6">
        <f t="shared" si="1"/>
        <v>10</v>
      </c>
      <c r="F22" s="20" t="s">
        <v>648</v>
      </c>
      <c r="G22" s="20" t="s">
        <v>649</v>
      </c>
      <c r="H22" s="20">
        <v>100</v>
      </c>
      <c r="I22" s="194">
        <v>46056</v>
      </c>
      <c r="J22" s="194">
        <v>46080</v>
      </c>
      <c r="K22" s="109" t="s">
        <v>715</v>
      </c>
      <c r="L22" s="195" t="s">
        <v>48</v>
      </c>
      <c r="M22" s="22">
        <v>0</v>
      </c>
      <c r="N22" s="72" t="s">
        <v>26</v>
      </c>
      <c r="O22" s="206" t="s">
        <v>733</v>
      </c>
    </row>
    <row r="23" spans="1:15" ht="409.5" customHeight="1" x14ac:dyDescent="0.6">
      <c r="A23" s="73">
        <f t="shared" si="0"/>
        <v>11</v>
      </c>
      <c r="B23" s="6">
        <v>933</v>
      </c>
      <c r="C23" s="7" t="s">
        <v>21</v>
      </c>
      <c r="D23" s="6" t="s">
        <v>224</v>
      </c>
      <c r="E23" s="6">
        <f t="shared" si="1"/>
        <v>11</v>
      </c>
      <c r="F23" s="20" t="s">
        <v>650</v>
      </c>
      <c r="G23" s="20" t="s">
        <v>651</v>
      </c>
      <c r="H23" s="20">
        <v>1</v>
      </c>
      <c r="I23" s="194">
        <v>45691</v>
      </c>
      <c r="J23" s="194">
        <v>45715</v>
      </c>
      <c r="K23" s="109" t="s">
        <v>715</v>
      </c>
      <c r="L23" s="195" t="s">
        <v>48</v>
      </c>
      <c r="M23" s="22">
        <v>0</v>
      </c>
      <c r="N23" s="72" t="s">
        <v>26</v>
      </c>
      <c r="O23" s="206" t="s">
        <v>733</v>
      </c>
    </row>
    <row r="24" spans="1:15" ht="409.5" customHeight="1" x14ac:dyDescent="0.6">
      <c r="A24" s="73">
        <f t="shared" si="0"/>
        <v>12</v>
      </c>
      <c r="B24" s="6">
        <v>933</v>
      </c>
      <c r="C24" s="7" t="s">
        <v>21</v>
      </c>
      <c r="D24" s="6" t="s">
        <v>224</v>
      </c>
      <c r="E24" s="6">
        <f t="shared" si="1"/>
        <v>12</v>
      </c>
      <c r="F24" s="20" t="s">
        <v>652</v>
      </c>
      <c r="G24" s="20" t="s">
        <v>633</v>
      </c>
      <c r="H24" s="20">
        <v>100</v>
      </c>
      <c r="I24" s="194">
        <v>46056</v>
      </c>
      <c r="J24" s="194">
        <v>46080</v>
      </c>
      <c r="K24" s="109" t="s">
        <v>715</v>
      </c>
      <c r="L24" s="195" t="s">
        <v>48</v>
      </c>
      <c r="M24" s="22">
        <v>0</v>
      </c>
      <c r="N24" s="72" t="s">
        <v>26</v>
      </c>
      <c r="O24" s="206" t="s">
        <v>733</v>
      </c>
    </row>
    <row r="25" spans="1:15" ht="409.5" customHeight="1" x14ac:dyDescent="0.6">
      <c r="A25" s="73">
        <f t="shared" si="0"/>
        <v>13</v>
      </c>
      <c r="B25" s="6">
        <v>933</v>
      </c>
      <c r="C25" s="7" t="s">
        <v>21</v>
      </c>
      <c r="D25" s="6" t="s">
        <v>224</v>
      </c>
      <c r="E25" s="6">
        <f t="shared" si="1"/>
        <v>13</v>
      </c>
      <c r="F25" s="20" t="s">
        <v>653</v>
      </c>
      <c r="G25" s="20" t="s">
        <v>635</v>
      </c>
      <c r="H25" s="20">
        <v>2</v>
      </c>
      <c r="I25" s="194">
        <v>46327</v>
      </c>
      <c r="J25" s="194">
        <v>46080</v>
      </c>
      <c r="K25" s="109" t="s">
        <v>715</v>
      </c>
      <c r="L25" s="195" t="s">
        <v>48</v>
      </c>
      <c r="M25" s="22">
        <v>0</v>
      </c>
      <c r="N25" s="72" t="s">
        <v>26</v>
      </c>
      <c r="O25" s="206" t="s">
        <v>733</v>
      </c>
    </row>
    <row r="26" spans="1:15" ht="409.5" customHeight="1" x14ac:dyDescent="0.6">
      <c r="A26" s="73">
        <f t="shared" si="0"/>
        <v>14</v>
      </c>
      <c r="B26" s="6">
        <v>933</v>
      </c>
      <c r="C26" s="7" t="s">
        <v>21</v>
      </c>
      <c r="D26" s="6" t="s">
        <v>224</v>
      </c>
      <c r="E26" s="6">
        <f t="shared" si="1"/>
        <v>14</v>
      </c>
      <c r="F26" s="20" t="s">
        <v>654</v>
      </c>
      <c r="G26" s="20" t="s">
        <v>655</v>
      </c>
      <c r="H26" s="20">
        <v>1</v>
      </c>
      <c r="I26" s="194">
        <v>46296</v>
      </c>
      <c r="J26" s="194">
        <v>46371</v>
      </c>
      <c r="K26" s="109" t="s">
        <v>715</v>
      </c>
      <c r="L26" s="195" t="s">
        <v>48</v>
      </c>
      <c r="M26" s="22">
        <v>0</v>
      </c>
      <c r="N26" s="72" t="s">
        <v>26</v>
      </c>
      <c r="O26" s="206" t="s">
        <v>733</v>
      </c>
    </row>
    <row r="27" spans="1:15" ht="409.5" customHeight="1" x14ac:dyDescent="0.6">
      <c r="A27" s="73">
        <f t="shared" si="0"/>
        <v>15</v>
      </c>
      <c r="B27" s="6">
        <v>933</v>
      </c>
      <c r="C27" s="7" t="s">
        <v>21</v>
      </c>
      <c r="D27" s="6" t="s">
        <v>224</v>
      </c>
      <c r="E27" s="6">
        <f t="shared" si="1"/>
        <v>15</v>
      </c>
      <c r="F27" s="20" t="s">
        <v>656</v>
      </c>
      <c r="G27" s="20" t="s">
        <v>657</v>
      </c>
      <c r="H27" s="20">
        <v>100</v>
      </c>
      <c r="I27" s="194">
        <v>46083</v>
      </c>
      <c r="J27" s="194">
        <v>46142</v>
      </c>
      <c r="K27" s="109" t="s">
        <v>715</v>
      </c>
      <c r="L27" s="195" t="s">
        <v>48</v>
      </c>
      <c r="M27" s="22">
        <v>0</v>
      </c>
      <c r="N27" s="72" t="s">
        <v>26</v>
      </c>
      <c r="O27" s="206" t="s">
        <v>733</v>
      </c>
    </row>
    <row r="28" spans="1:15" ht="409.5" customHeight="1" x14ac:dyDescent="0.6">
      <c r="A28" s="73">
        <f t="shared" si="0"/>
        <v>16</v>
      </c>
      <c r="B28" s="6">
        <v>933</v>
      </c>
      <c r="C28" s="7" t="s">
        <v>21</v>
      </c>
      <c r="D28" s="6" t="s">
        <v>224</v>
      </c>
      <c r="E28" s="6">
        <f t="shared" si="1"/>
        <v>16</v>
      </c>
      <c r="F28" s="201" t="s">
        <v>658</v>
      </c>
      <c r="G28" s="201" t="s">
        <v>647</v>
      </c>
      <c r="H28" s="20">
        <v>100</v>
      </c>
      <c r="I28" s="194">
        <v>46083</v>
      </c>
      <c r="J28" s="194">
        <v>46142</v>
      </c>
      <c r="K28" s="109" t="s">
        <v>715</v>
      </c>
      <c r="L28" s="195" t="s">
        <v>48</v>
      </c>
      <c r="M28" s="22">
        <v>0</v>
      </c>
      <c r="N28" s="72" t="s">
        <v>26</v>
      </c>
      <c r="O28" s="206" t="s">
        <v>733</v>
      </c>
    </row>
    <row r="29" spans="1:15" ht="409.5" customHeight="1" x14ac:dyDescent="0.6">
      <c r="A29" s="73">
        <f t="shared" si="0"/>
        <v>17</v>
      </c>
      <c r="B29" s="6">
        <v>933</v>
      </c>
      <c r="C29" s="7" t="s">
        <v>21</v>
      </c>
      <c r="D29" s="6" t="s">
        <v>224</v>
      </c>
      <c r="E29" s="6">
        <f t="shared" si="1"/>
        <v>17</v>
      </c>
      <c r="F29" s="20" t="s">
        <v>659</v>
      </c>
      <c r="G29" s="20" t="s">
        <v>660</v>
      </c>
      <c r="H29" s="20">
        <v>100</v>
      </c>
      <c r="I29" s="194">
        <v>46083</v>
      </c>
      <c r="J29" s="194">
        <v>46142</v>
      </c>
      <c r="K29" s="109" t="s">
        <v>715</v>
      </c>
      <c r="L29" s="195" t="s">
        <v>48</v>
      </c>
      <c r="M29" s="22">
        <v>0</v>
      </c>
      <c r="N29" s="72" t="s">
        <v>26</v>
      </c>
      <c r="O29" s="206" t="s">
        <v>733</v>
      </c>
    </row>
    <row r="30" spans="1:15" ht="409.5" customHeight="1" x14ac:dyDescent="0.6">
      <c r="A30" s="73">
        <f t="shared" si="0"/>
        <v>18</v>
      </c>
      <c r="B30" s="6">
        <v>933</v>
      </c>
      <c r="C30" s="7" t="s">
        <v>21</v>
      </c>
      <c r="D30" s="6" t="s">
        <v>224</v>
      </c>
      <c r="E30" s="6">
        <f t="shared" si="1"/>
        <v>18</v>
      </c>
      <c r="F30" s="20" t="s">
        <v>661</v>
      </c>
      <c r="G30" s="20" t="s">
        <v>662</v>
      </c>
      <c r="H30" s="20">
        <v>1</v>
      </c>
      <c r="I30" s="194">
        <v>46083</v>
      </c>
      <c r="J30" s="194">
        <v>46142</v>
      </c>
      <c r="K30" s="109" t="s">
        <v>715</v>
      </c>
      <c r="L30" s="195" t="s">
        <v>48</v>
      </c>
      <c r="M30" s="22">
        <v>0</v>
      </c>
      <c r="N30" s="72" t="s">
        <v>26</v>
      </c>
      <c r="O30" s="206" t="s">
        <v>733</v>
      </c>
    </row>
    <row r="31" spans="1:15" ht="409.5" customHeight="1" x14ac:dyDescent="0.6">
      <c r="A31" s="73">
        <f t="shared" si="0"/>
        <v>19</v>
      </c>
      <c r="B31" s="6">
        <v>933</v>
      </c>
      <c r="C31" s="7" t="s">
        <v>21</v>
      </c>
      <c r="D31" s="6" t="s">
        <v>224</v>
      </c>
      <c r="E31" s="6">
        <f t="shared" si="1"/>
        <v>19</v>
      </c>
      <c r="F31" s="20" t="s">
        <v>663</v>
      </c>
      <c r="G31" s="20" t="s">
        <v>633</v>
      </c>
      <c r="H31" s="20">
        <v>100</v>
      </c>
      <c r="I31" s="194">
        <v>46083</v>
      </c>
      <c r="J31" s="194">
        <v>46142</v>
      </c>
      <c r="K31" s="109" t="s">
        <v>715</v>
      </c>
      <c r="L31" s="195" t="s">
        <v>48</v>
      </c>
      <c r="M31" s="22">
        <v>0</v>
      </c>
      <c r="N31" s="72" t="s">
        <v>26</v>
      </c>
      <c r="O31" s="206" t="s">
        <v>733</v>
      </c>
    </row>
    <row r="32" spans="1:15" ht="409.5" customHeight="1" x14ac:dyDescent="0.6">
      <c r="A32" s="73">
        <f t="shared" si="0"/>
        <v>20</v>
      </c>
      <c r="B32" s="6">
        <v>933</v>
      </c>
      <c r="C32" s="7" t="s">
        <v>21</v>
      </c>
      <c r="D32" s="6" t="s">
        <v>224</v>
      </c>
      <c r="E32" s="6">
        <f t="shared" si="1"/>
        <v>20</v>
      </c>
      <c r="F32" s="20" t="s">
        <v>664</v>
      </c>
      <c r="G32" s="20" t="s">
        <v>635</v>
      </c>
      <c r="H32" s="20">
        <v>2</v>
      </c>
      <c r="I32" s="194">
        <v>46083</v>
      </c>
      <c r="J32" s="194">
        <v>46142</v>
      </c>
      <c r="K32" s="109" t="s">
        <v>715</v>
      </c>
      <c r="L32" s="195" t="s">
        <v>48</v>
      </c>
      <c r="M32" s="22">
        <v>0</v>
      </c>
      <c r="N32" s="72" t="s">
        <v>26</v>
      </c>
      <c r="O32" s="206" t="s">
        <v>733</v>
      </c>
    </row>
    <row r="33" spans="1:15" ht="409.5" customHeight="1" x14ac:dyDescent="0.6">
      <c r="A33" s="73">
        <f t="shared" si="0"/>
        <v>21</v>
      </c>
      <c r="B33" s="6">
        <v>933</v>
      </c>
      <c r="C33" s="7" t="s">
        <v>21</v>
      </c>
      <c r="D33" s="6" t="s">
        <v>224</v>
      </c>
      <c r="E33" s="6">
        <f t="shared" si="1"/>
        <v>21</v>
      </c>
      <c r="F33" s="20" t="s">
        <v>665</v>
      </c>
      <c r="G33" s="20" t="s">
        <v>666</v>
      </c>
      <c r="H33" s="20">
        <v>1</v>
      </c>
      <c r="I33" s="194">
        <v>46296</v>
      </c>
      <c r="J33" s="194">
        <v>46371</v>
      </c>
      <c r="K33" s="109" t="s">
        <v>715</v>
      </c>
      <c r="L33" s="195" t="s">
        <v>48</v>
      </c>
      <c r="M33" s="22">
        <v>0</v>
      </c>
      <c r="N33" s="72" t="s">
        <v>26</v>
      </c>
      <c r="O33" s="206" t="s">
        <v>733</v>
      </c>
    </row>
    <row r="34" spans="1:15" ht="409.5" customHeight="1" x14ac:dyDescent="0.6">
      <c r="A34" s="73">
        <f t="shared" si="0"/>
        <v>22</v>
      </c>
      <c r="B34" s="6">
        <v>933</v>
      </c>
      <c r="C34" s="7" t="s">
        <v>21</v>
      </c>
      <c r="D34" s="6" t="s">
        <v>224</v>
      </c>
      <c r="E34" s="6">
        <f t="shared" si="1"/>
        <v>22</v>
      </c>
      <c r="F34" s="20" t="s">
        <v>667</v>
      </c>
      <c r="G34" s="20" t="s">
        <v>668</v>
      </c>
      <c r="H34" s="20">
        <v>100</v>
      </c>
      <c r="I34" s="194">
        <v>46143</v>
      </c>
      <c r="J34" s="194">
        <v>46203</v>
      </c>
      <c r="K34" s="109" t="s">
        <v>715</v>
      </c>
      <c r="L34" s="195" t="s">
        <v>48</v>
      </c>
      <c r="M34" s="22">
        <v>0</v>
      </c>
      <c r="N34" s="72" t="s">
        <v>26</v>
      </c>
      <c r="O34" s="206" t="s">
        <v>733</v>
      </c>
    </row>
    <row r="35" spans="1:15" ht="409.5" customHeight="1" x14ac:dyDescent="0.6">
      <c r="A35" s="73">
        <f t="shared" si="0"/>
        <v>23</v>
      </c>
      <c r="B35" s="6">
        <v>933</v>
      </c>
      <c r="C35" s="7" t="s">
        <v>21</v>
      </c>
      <c r="D35" s="6" t="s">
        <v>224</v>
      </c>
      <c r="E35" s="6">
        <f t="shared" si="1"/>
        <v>23</v>
      </c>
      <c r="F35" s="20" t="s">
        <v>669</v>
      </c>
      <c r="G35" s="20" t="s">
        <v>670</v>
      </c>
      <c r="H35" s="20">
        <v>100</v>
      </c>
      <c r="I35" s="194">
        <v>46143</v>
      </c>
      <c r="J35" s="194">
        <v>46203</v>
      </c>
      <c r="K35" s="109" t="s">
        <v>715</v>
      </c>
      <c r="L35" s="195" t="s">
        <v>48</v>
      </c>
      <c r="M35" s="22">
        <v>0</v>
      </c>
      <c r="N35" s="72" t="s">
        <v>26</v>
      </c>
      <c r="O35" s="206" t="s">
        <v>733</v>
      </c>
    </row>
    <row r="36" spans="1:15" ht="409.5" customHeight="1" x14ac:dyDescent="0.6">
      <c r="A36" s="73">
        <f t="shared" si="0"/>
        <v>24</v>
      </c>
      <c r="B36" s="6">
        <v>933</v>
      </c>
      <c r="C36" s="7" t="s">
        <v>21</v>
      </c>
      <c r="D36" s="6" t="s">
        <v>224</v>
      </c>
      <c r="E36" s="6">
        <f t="shared" si="1"/>
        <v>24</v>
      </c>
      <c r="F36" s="20" t="s">
        <v>671</v>
      </c>
      <c r="G36" s="20" t="s">
        <v>672</v>
      </c>
      <c r="H36" s="20">
        <v>100</v>
      </c>
      <c r="I36" s="194">
        <v>46143</v>
      </c>
      <c r="J36" s="194">
        <v>46203</v>
      </c>
      <c r="K36" s="109" t="s">
        <v>715</v>
      </c>
      <c r="L36" s="195" t="s">
        <v>48</v>
      </c>
      <c r="M36" s="22">
        <v>0</v>
      </c>
      <c r="N36" s="72" t="s">
        <v>26</v>
      </c>
      <c r="O36" s="206" t="s">
        <v>733</v>
      </c>
    </row>
    <row r="37" spans="1:15" ht="409.5" customHeight="1" x14ac:dyDescent="0.6">
      <c r="A37" s="73">
        <f t="shared" si="0"/>
        <v>25</v>
      </c>
      <c r="B37" s="6">
        <v>933</v>
      </c>
      <c r="C37" s="7" t="s">
        <v>21</v>
      </c>
      <c r="D37" s="6" t="s">
        <v>224</v>
      </c>
      <c r="E37" s="6">
        <f t="shared" si="1"/>
        <v>25</v>
      </c>
      <c r="F37" s="20" t="s">
        <v>673</v>
      </c>
      <c r="G37" s="20" t="s">
        <v>674</v>
      </c>
      <c r="H37" s="20">
        <v>1</v>
      </c>
      <c r="I37" s="194">
        <v>46143</v>
      </c>
      <c r="J37" s="194">
        <v>46203</v>
      </c>
      <c r="K37" s="109" t="s">
        <v>715</v>
      </c>
      <c r="L37" s="195" t="s">
        <v>48</v>
      </c>
      <c r="M37" s="22">
        <v>0</v>
      </c>
      <c r="N37" s="72" t="s">
        <v>26</v>
      </c>
      <c r="O37" s="206" t="s">
        <v>733</v>
      </c>
    </row>
    <row r="38" spans="1:15" ht="409.5" customHeight="1" x14ac:dyDescent="0.6">
      <c r="A38" s="73">
        <f t="shared" si="0"/>
        <v>26</v>
      </c>
      <c r="B38" s="6">
        <v>933</v>
      </c>
      <c r="C38" s="7" t="s">
        <v>21</v>
      </c>
      <c r="D38" s="6" t="s">
        <v>224</v>
      </c>
      <c r="E38" s="6">
        <f t="shared" si="1"/>
        <v>26</v>
      </c>
      <c r="F38" s="20" t="s">
        <v>675</v>
      </c>
      <c r="G38" s="20" t="s">
        <v>633</v>
      </c>
      <c r="H38" s="20">
        <v>100</v>
      </c>
      <c r="I38" s="194">
        <v>46143</v>
      </c>
      <c r="J38" s="194">
        <v>46203</v>
      </c>
      <c r="K38" s="109" t="s">
        <v>715</v>
      </c>
      <c r="L38" s="195" t="s">
        <v>48</v>
      </c>
      <c r="M38" s="22">
        <v>0</v>
      </c>
      <c r="N38" s="72" t="s">
        <v>26</v>
      </c>
      <c r="O38" s="206" t="s">
        <v>733</v>
      </c>
    </row>
    <row r="39" spans="1:15" ht="409.5" customHeight="1" x14ac:dyDescent="0.6">
      <c r="A39" s="73">
        <f t="shared" si="0"/>
        <v>27</v>
      </c>
      <c r="B39" s="6">
        <v>933</v>
      </c>
      <c r="C39" s="7" t="s">
        <v>21</v>
      </c>
      <c r="D39" s="6" t="s">
        <v>224</v>
      </c>
      <c r="E39" s="6">
        <f t="shared" si="1"/>
        <v>27</v>
      </c>
      <c r="F39" s="20" t="s">
        <v>676</v>
      </c>
      <c r="G39" s="20" t="s">
        <v>635</v>
      </c>
      <c r="H39" s="20">
        <v>2</v>
      </c>
      <c r="I39" s="194">
        <v>46143</v>
      </c>
      <c r="J39" s="194">
        <v>46203</v>
      </c>
      <c r="K39" s="109" t="s">
        <v>715</v>
      </c>
      <c r="L39" s="195" t="s">
        <v>48</v>
      </c>
      <c r="M39" s="22">
        <v>0</v>
      </c>
      <c r="N39" s="72" t="s">
        <v>26</v>
      </c>
      <c r="O39" s="206" t="s">
        <v>733</v>
      </c>
    </row>
    <row r="40" spans="1:15" ht="409.5" customHeight="1" x14ac:dyDescent="0.6">
      <c r="A40" s="73">
        <f t="shared" si="0"/>
        <v>28</v>
      </c>
      <c r="B40" s="6">
        <v>933</v>
      </c>
      <c r="C40" s="7" t="s">
        <v>21</v>
      </c>
      <c r="D40" s="6" t="s">
        <v>224</v>
      </c>
      <c r="E40" s="6">
        <f t="shared" si="1"/>
        <v>28</v>
      </c>
      <c r="F40" s="20" t="s">
        <v>677</v>
      </c>
      <c r="G40" s="20" t="s">
        <v>678</v>
      </c>
      <c r="H40" s="20">
        <v>1</v>
      </c>
      <c r="I40" s="194">
        <v>46296</v>
      </c>
      <c r="J40" s="194">
        <v>46371</v>
      </c>
      <c r="K40" s="109" t="s">
        <v>715</v>
      </c>
      <c r="L40" s="195" t="s">
        <v>48</v>
      </c>
      <c r="M40" s="22">
        <v>0</v>
      </c>
      <c r="N40" s="72" t="s">
        <v>26</v>
      </c>
      <c r="O40" s="206" t="s">
        <v>733</v>
      </c>
    </row>
    <row r="41" spans="1:15" ht="409.5" customHeight="1" x14ac:dyDescent="0.6">
      <c r="A41" s="73">
        <f t="shared" si="0"/>
        <v>29</v>
      </c>
      <c r="B41" s="6">
        <v>933</v>
      </c>
      <c r="C41" s="7" t="s">
        <v>21</v>
      </c>
      <c r="D41" s="6" t="s">
        <v>224</v>
      </c>
      <c r="E41" s="6">
        <f t="shared" si="1"/>
        <v>29</v>
      </c>
      <c r="F41" s="20" t="s">
        <v>679</v>
      </c>
      <c r="G41" s="20" t="s">
        <v>680</v>
      </c>
      <c r="H41" s="20">
        <v>100</v>
      </c>
      <c r="I41" s="194">
        <v>46204</v>
      </c>
      <c r="J41" s="194">
        <v>46265</v>
      </c>
      <c r="K41" s="109" t="s">
        <v>715</v>
      </c>
      <c r="L41" s="195" t="s">
        <v>48</v>
      </c>
      <c r="M41" s="22">
        <v>0</v>
      </c>
      <c r="N41" s="72" t="s">
        <v>26</v>
      </c>
      <c r="O41" s="206" t="s">
        <v>733</v>
      </c>
    </row>
    <row r="42" spans="1:15" ht="409.5" customHeight="1" x14ac:dyDescent="0.6">
      <c r="A42" s="73">
        <f t="shared" si="0"/>
        <v>30</v>
      </c>
      <c r="B42" s="6">
        <v>933</v>
      </c>
      <c r="C42" s="7" t="s">
        <v>21</v>
      </c>
      <c r="D42" s="6" t="s">
        <v>224</v>
      </c>
      <c r="E42" s="6">
        <f t="shared" si="1"/>
        <v>30</v>
      </c>
      <c r="F42" s="20" t="s">
        <v>681</v>
      </c>
      <c r="G42" s="20" t="s">
        <v>682</v>
      </c>
      <c r="H42" s="20">
        <v>100</v>
      </c>
      <c r="I42" s="194">
        <v>46204</v>
      </c>
      <c r="J42" s="194">
        <v>46265</v>
      </c>
      <c r="K42" s="109" t="s">
        <v>715</v>
      </c>
      <c r="L42" s="195" t="s">
        <v>48</v>
      </c>
      <c r="M42" s="22">
        <v>0</v>
      </c>
      <c r="N42" s="72" t="s">
        <v>26</v>
      </c>
      <c r="O42" s="206" t="s">
        <v>733</v>
      </c>
    </row>
    <row r="43" spans="1:15" ht="409.5" customHeight="1" x14ac:dyDescent="0.6">
      <c r="A43" s="73">
        <f t="shared" si="0"/>
        <v>31</v>
      </c>
      <c r="B43" s="6">
        <v>933</v>
      </c>
      <c r="C43" s="7" t="s">
        <v>21</v>
      </c>
      <c r="D43" s="6" t="s">
        <v>224</v>
      </c>
      <c r="E43" s="6">
        <f t="shared" si="1"/>
        <v>31</v>
      </c>
      <c r="F43" s="20" t="s">
        <v>683</v>
      </c>
      <c r="G43" s="20" t="s">
        <v>684</v>
      </c>
      <c r="H43" s="20">
        <v>100</v>
      </c>
      <c r="I43" s="194">
        <v>46204</v>
      </c>
      <c r="J43" s="194">
        <v>46265</v>
      </c>
      <c r="K43" s="109" t="s">
        <v>715</v>
      </c>
      <c r="L43" s="195" t="s">
        <v>48</v>
      </c>
      <c r="M43" s="22">
        <v>0</v>
      </c>
      <c r="N43" s="72" t="s">
        <v>26</v>
      </c>
      <c r="O43" s="206" t="s">
        <v>733</v>
      </c>
    </row>
    <row r="44" spans="1:15" ht="409.5" customHeight="1" x14ac:dyDescent="0.6">
      <c r="A44" s="73">
        <f t="shared" si="0"/>
        <v>32</v>
      </c>
      <c r="B44" s="6">
        <v>933</v>
      </c>
      <c r="C44" s="7" t="s">
        <v>21</v>
      </c>
      <c r="D44" s="6" t="s">
        <v>224</v>
      </c>
      <c r="E44" s="6">
        <f t="shared" si="1"/>
        <v>32</v>
      </c>
      <c r="F44" s="20" t="s">
        <v>685</v>
      </c>
      <c r="G44" s="20" t="s">
        <v>686</v>
      </c>
      <c r="H44" s="20">
        <v>1</v>
      </c>
      <c r="I44" s="194">
        <v>46204</v>
      </c>
      <c r="J44" s="194">
        <v>46265</v>
      </c>
      <c r="K44" s="109" t="s">
        <v>715</v>
      </c>
      <c r="L44" s="195" t="s">
        <v>48</v>
      </c>
      <c r="M44" s="22">
        <v>0</v>
      </c>
      <c r="N44" s="72" t="s">
        <v>26</v>
      </c>
      <c r="O44" s="206" t="s">
        <v>733</v>
      </c>
    </row>
    <row r="45" spans="1:15" ht="409.5" customHeight="1" x14ac:dyDescent="0.6">
      <c r="A45" s="73">
        <f t="shared" si="0"/>
        <v>33</v>
      </c>
      <c r="B45" s="6">
        <v>933</v>
      </c>
      <c r="C45" s="7" t="s">
        <v>21</v>
      </c>
      <c r="D45" s="6" t="s">
        <v>224</v>
      </c>
      <c r="E45" s="6">
        <f t="shared" si="1"/>
        <v>33</v>
      </c>
      <c r="F45" s="20" t="s">
        <v>687</v>
      </c>
      <c r="G45" s="20" t="s">
        <v>633</v>
      </c>
      <c r="H45" s="20">
        <v>100</v>
      </c>
      <c r="I45" s="194">
        <v>46204</v>
      </c>
      <c r="J45" s="194">
        <v>46265</v>
      </c>
      <c r="K45" s="109" t="s">
        <v>715</v>
      </c>
      <c r="L45" s="195" t="s">
        <v>48</v>
      </c>
      <c r="M45" s="22">
        <v>0</v>
      </c>
      <c r="N45" s="72" t="s">
        <v>26</v>
      </c>
      <c r="O45" s="206" t="s">
        <v>733</v>
      </c>
    </row>
    <row r="46" spans="1:15" ht="409.5" customHeight="1" x14ac:dyDescent="0.6">
      <c r="A46" s="73">
        <f t="shared" si="0"/>
        <v>34</v>
      </c>
      <c r="B46" s="6">
        <v>933</v>
      </c>
      <c r="C46" s="7" t="s">
        <v>21</v>
      </c>
      <c r="D46" s="6" t="s">
        <v>224</v>
      </c>
      <c r="E46" s="6">
        <f t="shared" si="1"/>
        <v>34</v>
      </c>
      <c r="F46" s="20" t="s">
        <v>688</v>
      </c>
      <c r="G46" s="20" t="s">
        <v>635</v>
      </c>
      <c r="H46" s="20">
        <v>2</v>
      </c>
      <c r="I46" s="194">
        <v>46204</v>
      </c>
      <c r="J46" s="194">
        <v>46265</v>
      </c>
      <c r="K46" s="109" t="s">
        <v>715</v>
      </c>
      <c r="L46" s="195" t="s">
        <v>48</v>
      </c>
      <c r="M46" s="22">
        <v>0</v>
      </c>
      <c r="N46" s="72" t="s">
        <v>26</v>
      </c>
      <c r="O46" s="206" t="s">
        <v>733</v>
      </c>
    </row>
    <row r="47" spans="1:15" ht="409.5" customHeight="1" x14ac:dyDescent="0.6">
      <c r="A47" s="73">
        <f t="shared" si="0"/>
        <v>35</v>
      </c>
      <c r="B47" s="6">
        <v>933</v>
      </c>
      <c r="C47" s="7" t="s">
        <v>21</v>
      </c>
      <c r="D47" s="6" t="s">
        <v>224</v>
      </c>
      <c r="E47" s="6">
        <f t="shared" si="1"/>
        <v>35</v>
      </c>
      <c r="F47" s="20" t="s">
        <v>689</v>
      </c>
      <c r="G47" s="20" t="s">
        <v>690</v>
      </c>
      <c r="H47" s="20">
        <v>1</v>
      </c>
      <c r="I47" s="194">
        <v>46296</v>
      </c>
      <c r="J47" s="194">
        <v>46371</v>
      </c>
      <c r="K47" s="109" t="s">
        <v>715</v>
      </c>
      <c r="L47" s="195" t="s">
        <v>48</v>
      </c>
      <c r="M47" s="22">
        <v>0</v>
      </c>
      <c r="N47" s="72" t="s">
        <v>26</v>
      </c>
      <c r="O47" s="206" t="s">
        <v>733</v>
      </c>
    </row>
    <row r="48" spans="1:15" ht="409.5" customHeight="1" x14ac:dyDescent="0.6">
      <c r="A48" s="73">
        <f t="shared" si="0"/>
        <v>36</v>
      </c>
      <c r="B48" s="6">
        <v>933</v>
      </c>
      <c r="C48" s="7" t="s">
        <v>21</v>
      </c>
      <c r="D48" s="6" t="s">
        <v>224</v>
      </c>
      <c r="E48" s="6">
        <f t="shared" si="1"/>
        <v>36</v>
      </c>
      <c r="F48" s="20" t="s">
        <v>691</v>
      </c>
      <c r="G48" s="20" t="s">
        <v>692</v>
      </c>
      <c r="H48" s="20">
        <v>100</v>
      </c>
      <c r="I48" s="194">
        <v>46266</v>
      </c>
      <c r="J48" s="194">
        <v>46325</v>
      </c>
      <c r="K48" s="109" t="s">
        <v>715</v>
      </c>
      <c r="L48" s="195" t="s">
        <v>48</v>
      </c>
      <c r="M48" s="22">
        <v>0</v>
      </c>
      <c r="N48" s="72" t="s">
        <v>26</v>
      </c>
      <c r="O48" s="206" t="s">
        <v>733</v>
      </c>
    </row>
    <row r="49" spans="1:15" ht="409.5" customHeight="1" x14ac:dyDescent="0.6">
      <c r="A49" s="73">
        <f t="shared" si="0"/>
        <v>37</v>
      </c>
      <c r="B49" s="6">
        <v>933</v>
      </c>
      <c r="C49" s="7" t="s">
        <v>21</v>
      </c>
      <c r="D49" s="6" t="s">
        <v>224</v>
      </c>
      <c r="E49" s="6">
        <f t="shared" si="1"/>
        <v>37</v>
      </c>
      <c r="F49" s="20" t="s">
        <v>693</v>
      </c>
      <c r="G49" s="20" t="s">
        <v>694</v>
      </c>
      <c r="H49" s="20">
        <v>100</v>
      </c>
      <c r="I49" s="194">
        <v>46266</v>
      </c>
      <c r="J49" s="194">
        <v>46325</v>
      </c>
      <c r="K49" s="109" t="s">
        <v>715</v>
      </c>
      <c r="L49" s="195" t="s">
        <v>48</v>
      </c>
      <c r="M49" s="22">
        <v>0</v>
      </c>
      <c r="N49" s="72" t="s">
        <v>26</v>
      </c>
      <c r="O49" s="206" t="s">
        <v>733</v>
      </c>
    </row>
    <row r="50" spans="1:15" ht="409.5" customHeight="1" x14ac:dyDescent="0.6">
      <c r="A50" s="73">
        <f t="shared" si="0"/>
        <v>38</v>
      </c>
      <c r="B50" s="6">
        <v>933</v>
      </c>
      <c r="C50" s="7" t="s">
        <v>21</v>
      </c>
      <c r="D50" s="6" t="s">
        <v>224</v>
      </c>
      <c r="E50" s="6">
        <f t="shared" si="1"/>
        <v>38</v>
      </c>
      <c r="F50" s="20" t="s">
        <v>695</v>
      </c>
      <c r="G50" s="20" t="s">
        <v>696</v>
      </c>
      <c r="H50" s="20">
        <v>100</v>
      </c>
      <c r="I50" s="194">
        <v>46266</v>
      </c>
      <c r="J50" s="194">
        <v>46325</v>
      </c>
      <c r="K50" s="109" t="s">
        <v>715</v>
      </c>
      <c r="L50" s="195" t="s">
        <v>48</v>
      </c>
      <c r="M50" s="22">
        <v>0</v>
      </c>
      <c r="N50" s="72" t="s">
        <v>26</v>
      </c>
      <c r="O50" s="206" t="s">
        <v>733</v>
      </c>
    </row>
    <row r="51" spans="1:15" ht="409.5" customHeight="1" x14ac:dyDescent="0.6">
      <c r="A51" s="73">
        <f t="shared" si="0"/>
        <v>39</v>
      </c>
      <c r="B51" s="6">
        <v>933</v>
      </c>
      <c r="C51" s="7" t="s">
        <v>21</v>
      </c>
      <c r="D51" s="6" t="s">
        <v>224</v>
      </c>
      <c r="E51" s="6">
        <f t="shared" si="1"/>
        <v>39</v>
      </c>
      <c r="F51" s="20" t="s">
        <v>697</v>
      </c>
      <c r="G51" s="20" t="s">
        <v>698</v>
      </c>
      <c r="H51" s="20">
        <v>1</v>
      </c>
      <c r="I51" s="194">
        <v>46266</v>
      </c>
      <c r="J51" s="194">
        <v>46325</v>
      </c>
      <c r="K51" s="109" t="s">
        <v>715</v>
      </c>
      <c r="L51" s="195" t="s">
        <v>48</v>
      </c>
      <c r="M51" s="22">
        <v>0</v>
      </c>
      <c r="N51" s="72" t="s">
        <v>26</v>
      </c>
      <c r="O51" s="206" t="s">
        <v>733</v>
      </c>
    </row>
    <row r="52" spans="1:15" ht="409.5" customHeight="1" x14ac:dyDescent="0.6">
      <c r="A52" s="73">
        <f t="shared" si="0"/>
        <v>40</v>
      </c>
      <c r="B52" s="6">
        <v>933</v>
      </c>
      <c r="C52" s="7" t="s">
        <v>21</v>
      </c>
      <c r="D52" s="6" t="s">
        <v>224</v>
      </c>
      <c r="E52" s="6">
        <f t="shared" si="1"/>
        <v>40</v>
      </c>
      <c r="F52" s="20" t="s">
        <v>699</v>
      </c>
      <c r="G52" s="20" t="s">
        <v>633</v>
      </c>
      <c r="H52" s="20">
        <v>100</v>
      </c>
      <c r="I52" s="194">
        <v>46266</v>
      </c>
      <c r="J52" s="194">
        <v>46325</v>
      </c>
      <c r="K52" s="109" t="s">
        <v>715</v>
      </c>
      <c r="L52" s="195" t="s">
        <v>48</v>
      </c>
      <c r="M52" s="22">
        <v>0</v>
      </c>
      <c r="N52" s="72" t="s">
        <v>26</v>
      </c>
      <c r="O52" s="206" t="s">
        <v>733</v>
      </c>
    </row>
    <row r="53" spans="1:15" ht="409.5" customHeight="1" x14ac:dyDescent="0.6">
      <c r="A53" s="73">
        <f t="shared" si="0"/>
        <v>41</v>
      </c>
      <c r="B53" s="6">
        <v>933</v>
      </c>
      <c r="C53" s="7" t="s">
        <v>21</v>
      </c>
      <c r="D53" s="6" t="s">
        <v>224</v>
      </c>
      <c r="E53" s="6">
        <f t="shared" si="1"/>
        <v>41</v>
      </c>
      <c r="F53" s="20" t="s">
        <v>700</v>
      </c>
      <c r="G53" s="20" t="s">
        <v>635</v>
      </c>
      <c r="H53" s="20">
        <v>2</v>
      </c>
      <c r="I53" s="194">
        <v>46266</v>
      </c>
      <c r="J53" s="194">
        <v>46325</v>
      </c>
      <c r="K53" s="109" t="s">
        <v>715</v>
      </c>
      <c r="L53" s="195" t="s">
        <v>48</v>
      </c>
      <c r="M53" s="22">
        <v>0</v>
      </c>
      <c r="N53" s="72" t="s">
        <v>26</v>
      </c>
      <c r="O53" s="206" t="s">
        <v>733</v>
      </c>
    </row>
    <row r="54" spans="1:15" ht="409.5" customHeight="1" x14ac:dyDescent="0.6">
      <c r="A54" s="73">
        <f t="shared" si="0"/>
        <v>42</v>
      </c>
      <c r="B54" s="6">
        <v>933</v>
      </c>
      <c r="C54" s="7" t="s">
        <v>21</v>
      </c>
      <c r="D54" s="6" t="s">
        <v>224</v>
      </c>
      <c r="E54" s="6">
        <f t="shared" si="1"/>
        <v>42</v>
      </c>
      <c r="F54" s="20" t="s">
        <v>701</v>
      </c>
      <c r="G54" s="20" t="s">
        <v>702</v>
      </c>
      <c r="H54" s="20">
        <v>1</v>
      </c>
      <c r="I54" s="194">
        <v>46329</v>
      </c>
      <c r="J54" s="194">
        <v>46371</v>
      </c>
      <c r="K54" s="109" t="s">
        <v>715</v>
      </c>
      <c r="L54" s="195" t="s">
        <v>48</v>
      </c>
      <c r="M54" s="22">
        <v>0</v>
      </c>
      <c r="N54" s="72" t="s">
        <v>26</v>
      </c>
      <c r="O54" s="206" t="s">
        <v>733</v>
      </c>
    </row>
    <row r="55" spans="1:15" ht="409.5" customHeight="1" x14ac:dyDescent="0.6">
      <c r="A55" s="73">
        <f t="shared" si="0"/>
        <v>43</v>
      </c>
      <c r="B55" s="6">
        <v>933</v>
      </c>
      <c r="C55" s="7" t="s">
        <v>21</v>
      </c>
      <c r="D55" s="6" t="s">
        <v>224</v>
      </c>
      <c r="E55" s="6">
        <f t="shared" si="1"/>
        <v>43</v>
      </c>
      <c r="F55" s="20" t="s">
        <v>703</v>
      </c>
      <c r="G55" s="20" t="s">
        <v>704</v>
      </c>
      <c r="H55" s="20">
        <v>100</v>
      </c>
      <c r="I55" s="194">
        <v>46329</v>
      </c>
      <c r="J55" s="194">
        <v>46387</v>
      </c>
      <c r="K55" s="109" t="s">
        <v>715</v>
      </c>
      <c r="L55" s="195" t="s">
        <v>48</v>
      </c>
      <c r="M55" s="22">
        <v>0</v>
      </c>
      <c r="N55" s="72" t="s">
        <v>26</v>
      </c>
      <c r="O55" s="206" t="s">
        <v>733</v>
      </c>
    </row>
    <row r="56" spans="1:15" ht="409.5" customHeight="1" x14ac:dyDescent="0.6">
      <c r="A56" s="73">
        <f t="shared" si="0"/>
        <v>44</v>
      </c>
      <c r="B56" s="6">
        <v>933</v>
      </c>
      <c r="C56" s="7" t="s">
        <v>21</v>
      </c>
      <c r="D56" s="6" t="s">
        <v>224</v>
      </c>
      <c r="E56" s="6">
        <f t="shared" si="1"/>
        <v>44</v>
      </c>
      <c r="F56" s="20" t="s">
        <v>705</v>
      </c>
      <c r="G56" s="20" t="s">
        <v>706</v>
      </c>
      <c r="H56" s="20">
        <v>100</v>
      </c>
      <c r="I56" s="194">
        <v>46329</v>
      </c>
      <c r="J56" s="194">
        <v>46387</v>
      </c>
      <c r="K56" s="109" t="s">
        <v>715</v>
      </c>
      <c r="L56" s="195" t="s">
        <v>48</v>
      </c>
      <c r="M56" s="22">
        <v>0</v>
      </c>
      <c r="N56" s="72" t="s">
        <v>26</v>
      </c>
      <c r="O56" s="206" t="s">
        <v>733</v>
      </c>
    </row>
    <row r="57" spans="1:15" ht="409.5" customHeight="1" x14ac:dyDescent="0.6">
      <c r="A57" s="73">
        <f t="shared" si="0"/>
        <v>45</v>
      </c>
      <c r="B57" s="6">
        <v>933</v>
      </c>
      <c r="C57" s="7" t="s">
        <v>21</v>
      </c>
      <c r="D57" s="6" t="s">
        <v>224</v>
      </c>
      <c r="E57" s="6">
        <f t="shared" si="1"/>
        <v>45</v>
      </c>
      <c r="F57" s="20" t="s">
        <v>707</v>
      </c>
      <c r="G57" s="20" t="s">
        <v>708</v>
      </c>
      <c r="H57" s="20">
        <v>100</v>
      </c>
      <c r="I57" s="194">
        <v>46329</v>
      </c>
      <c r="J57" s="194">
        <v>46387</v>
      </c>
      <c r="K57" s="109" t="s">
        <v>715</v>
      </c>
      <c r="L57" s="195" t="s">
        <v>48</v>
      </c>
      <c r="M57" s="22">
        <v>0</v>
      </c>
      <c r="N57" s="72" t="s">
        <v>26</v>
      </c>
      <c r="O57" s="206" t="s">
        <v>733</v>
      </c>
    </row>
    <row r="58" spans="1:15" ht="409.5" customHeight="1" x14ac:dyDescent="0.6">
      <c r="A58" s="73">
        <f t="shared" si="0"/>
        <v>46</v>
      </c>
      <c r="B58" s="6">
        <v>933</v>
      </c>
      <c r="C58" s="7" t="s">
        <v>21</v>
      </c>
      <c r="D58" s="6" t="s">
        <v>224</v>
      </c>
      <c r="E58" s="6">
        <f t="shared" si="1"/>
        <v>46</v>
      </c>
      <c r="F58" s="20" t="s">
        <v>709</v>
      </c>
      <c r="G58" s="20" t="s">
        <v>710</v>
      </c>
      <c r="H58" s="20">
        <v>1</v>
      </c>
      <c r="I58" s="194">
        <v>46329</v>
      </c>
      <c r="J58" s="194">
        <v>46387</v>
      </c>
      <c r="K58" s="109" t="s">
        <v>715</v>
      </c>
      <c r="L58" s="195" t="s">
        <v>48</v>
      </c>
      <c r="M58" s="22">
        <v>0</v>
      </c>
      <c r="N58" s="72" t="s">
        <v>26</v>
      </c>
      <c r="O58" s="206" t="s">
        <v>733</v>
      </c>
    </row>
    <row r="59" spans="1:15" ht="409.5" customHeight="1" x14ac:dyDescent="0.6">
      <c r="A59" s="73">
        <f t="shared" si="0"/>
        <v>47</v>
      </c>
      <c r="B59" s="6">
        <v>933</v>
      </c>
      <c r="C59" s="7" t="s">
        <v>21</v>
      </c>
      <c r="D59" s="6" t="s">
        <v>224</v>
      </c>
      <c r="E59" s="6">
        <f t="shared" si="1"/>
        <v>47</v>
      </c>
      <c r="F59" s="20" t="s">
        <v>711</v>
      </c>
      <c r="G59" s="20" t="s">
        <v>633</v>
      </c>
      <c r="H59" s="20">
        <v>100</v>
      </c>
      <c r="I59" s="194">
        <v>46329</v>
      </c>
      <c r="J59" s="194">
        <v>46387</v>
      </c>
      <c r="K59" s="109" t="s">
        <v>715</v>
      </c>
      <c r="L59" s="195" t="s">
        <v>48</v>
      </c>
      <c r="M59" s="22">
        <v>0</v>
      </c>
      <c r="N59" s="72" t="s">
        <v>26</v>
      </c>
      <c r="O59" s="206" t="s">
        <v>733</v>
      </c>
    </row>
    <row r="60" spans="1:15" ht="409.5" customHeight="1" x14ac:dyDescent="0.6">
      <c r="A60" s="73">
        <f t="shared" si="0"/>
        <v>48</v>
      </c>
      <c r="B60" s="6">
        <v>933</v>
      </c>
      <c r="C60" s="7" t="s">
        <v>21</v>
      </c>
      <c r="D60" s="6" t="s">
        <v>224</v>
      </c>
      <c r="E60" s="6">
        <f t="shared" si="1"/>
        <v>48</v>
      </c>
      <c r="F60" s="20" t="s">
        <v>712</v>
      </c>
      <c r="G60" s="20" t="s">
        <v>635</v>
      </c>
      <c r="H60" s="20">
        <v>2</v>
      </c>
      <c r="I60" s="194">
        <v>46329</v>
      </c>
      <c r="J60" s="194">
        <v>46387</v>
      </c>
      <c r="K60" s="109" t="s">
        <v>715</v>
      </c>
      <c r="L60" s="195" t="s">
        <v>48</v>
      </c>
      <c r="M60" s="22">
        <v>0</v>
      </c>
      <c r="N60" s="72" t="s">
        <v>26</v>
      </c>
      <c r="O60" s="206" t="s">
        <v>733</v>
      </c>
    </row>
    <row r="61" spans="1:15" ht="409.5" customHeight="1" x14ac:dyDescent="0.6">
      <c r="A61" s="73">
        <f t="shared" si="0"/>
        <v>49</v>
      </c>
      <c r="B61" s="6">
        <v>933</v>
      </c>
      <c r="C61" s="7" t="s">
        <v>21</v>
      </c>
      <c r="D61" s="6" t="s">
        <v>224</v>
      </c>
      <c r="E61" s="6">
        <f t="shared" si="1"/>
        <v>49</v>
      </c>
      <c r="F61" s="20" t="s">
        <v>713</v>
      </c>
      <c r="G61" s="20" t="s">
        <v>714</v>
      </c>
      <c r="H61" s="20">
        <v>1</v>
      </c>
      <c r="I61" s="194">
        <v>46329</v>
      </c>
      <c r="J61" s="194">
        <v>46387</v>
      </c>
      <c r="K61" s="109" t="s">
        <v>715</v>
      </c>
      <c r="L61" s="195" t="s">
        <v>48</v>
      </c>
      <c r="M61" s="22">
        <v>0</v>
      </c>
      <c r="N61" s="72" t="s">
        <v>26</v>
      </c>
      <c r="O61" s="206" t="s">
        <v>733</v>
      </c>
    </row>
    <row r="62" spans="1:15" ht="72" customHeight="1" thickBot="1" x14ac:dyDescent="0.65">
      <c r="A62" s="25"/>
      <c r="B62" s="29"/>
      <c r="C62" s="29"/>
      <c r="D62" s="29"/>
      <c r="E62" s="29"/>
      <c r="F62" s="29"/>
      <c r="G62" s="29"/>
      <c r="H62" s="25"/>
      <c r="I62" s="25"/>
      <c r="J62" s="30"/>
      <c r="K62" s="30"/>
      <c r="L62" s="30"/>
      <c r="M62" s="30"/>
    </row>
    <row r="63" spans="1:15" ht="37.5" customHeight="1" thickBot="1" x14ac:dyDescent="0.65">
      <c r="A63" s="220" t="s">
        <v>44</v>
      </c>
      <c r="B63" s="213"/>
      <c r="C63" s="213"/>
      <c r="D63" s="213"/>
      <c r="E63" s="213"/>
      <c r="F63" s="213"/>
      <c r="G63" s="213"/>
      <c r="H63" s="214"/>
      <c r="I63" s="32"/>
      <c r="J63" s="32"/>
      <c r="L63" s="32"/>
      <c r="M63" s="32"/>
      <c r="N63" s="32"/>
      <c r="O63" s="32"/>
    </row>
    <row r="64" spans="1:15" ht="37.5" customHeight="1" thickBot="1" x14ac:dyDescent="0.65">
      <c r="A64" s="221" t="s">
        <v>45</v>
      </c>
      <c r="B64" s="222"/>
      <c r="C64" s="222"/>
      <c r="D64" s="222"/>
      <c r="E64" s="223"/>
      <c r="F64" s="224" t="s">
        <v>46</v>
      </c>
      <c r="G64" s="213"/>
      <c r="H64" s="214"/>
      <c r="I64" s="32"/>
      <c r="J64" s="32"/>
      <c r="K64" s="14"/>
      <c r="L64" s="32"/>
      <c r="M64" s="32"/>
      <c r="N64" s="32"/>
      <c r="O64" s="32"/>
    </row>
    <row r="65" spans="1:15" ht="291" customHeight="1" thickBot="1" x14ac:dyDescent="0.65">
      <c r="A65" s="33" t="s">
        <v>23</v>
      </c>
      <c r="B65" s="34"/>
      <c r="C65" s="34"/>
      <c r="D65" s="34"/>
      <c r="E65" s="35"/>
      <c r="F65" s="248" t="s">
        <v>47</v>
      </c>
      <c r="G65" s="249"/>
      <c r="H65" s="250"/>
      <c r="I65" s="32"/>
      <c r="J65" s="32"/>
      <c r="K65" s="14"/>
      <c r="L65" s="32"/>
      <c r="M65" s="32"/>
      <c r="N65" s="32"/>
      <c r="O65" s="32"/>
    </row>
    <row r="66" spans="1:15" ht="288" customHeight="1" thickBot="1" x14ac:dyDescent="0.65">
      <c r="A66" s="36" t="s">
        <v>48</v>
      </c>
      <c r="B66" s="37"/>
      <c r="C66" s="37"/>
      <c r="D66" s="37"/>
      <c r="E66" s="38"/>
      <c r="F66" s="248" t="s">
        <v>49</v>
      </c>
      <c r="G66" s="249"/>
      <c r="H66" s="250"/>
      <c r="I66" s="32"/>
      <c r="J66" s="32"/>
      <c r="K66" s="14"/>
      <c r="L66" s="32"/>
      <c r="M66" s="32"/>
      <c r="N66" s="32"/>
      <c r="O66" s="32"/>
    </row>
    <row r="67" spans="1:15" ht="324" customHeight="1" thickBot="1" x14ac:dyDescent="0.65">
      <c r="A67" s="39" t="s">
        <v>35</v>
      </c>
      <c r="B67" s="40"/>
      <c r="C67" s="40"/>
      <c r="D67" s="40"/>
      <c r="E67" s="41"/>
      <c r="F67" s="248" t="s">
        <v>50</v>
      </c>
      <c r="G67" s="249"/>
      <c r="H67" s="250"/>
      <c r="I67" s="32"/>
      <c r="J67" s="32"/>
      <c r="K67" s="14"/>
      <c r="L67" s="32"/>
      <c r="M67" s="32"/>
      <c r="N67" s="32"/>
      <c r="O67" s="32"/>
    </row>
    <row r="68" spans="1:15" ht="195" customHeight="1" thickBot="1" x14ac:dyDescent="0.65">
      <c r="A68" s="42" t="s">
        <v>51</v>
      </c>
      <c r="B68" s="43"/>
      <c r="C68" s="43"/>
      <c r="D68" s="43"/>
      <c r="E68" s="44"/>
      <c r="F68" s="248" t="s">
        <v>52</v>
      </c>
      <c r="G68" s="249"/>
      <c r="H68" s="250"/>
      <c r="I68" s="32"/>
      <c r="J68" s="32"/>
      <c r="L68" s="32"/>
      <c r="M68" s="32"/>
      <c r="N68" s="32"/>
      <c r="O68" s="32"/>
    </row>
    <row r="69" spans="1:15" ht="37.5" customHeight="1" x14ac:dyDescent="0.6">
      <c r="A69" s="45" t="s">
        <v>53</v>
      </c>
      <c r="B69" s="46"/>
      <c r="C69" s="46"/>
      <c r="D69" s="46"/>
      <c r="E69" s="46"/>
      <c r="F69" s="47"/>
      <c r="G69" s="47"/>
      <c r="H69" s="47"/>
      <c r="I69" s="32"/>
      <c r="J69" s="32"/>
      <c r="L69" s="32"/>
      <c r="M69" s="32"/>
      <c r="N69" s="32"/>
      <c r="O69" s="32"/>
    </row>
    <row r="70" spans="1:15" ht="37.5" customHeight="1" x14ac:dyDescent="0.6">
      <c r="A70" s="45" t="s">
        <v>80</v>
      </c>
      <c r="B70" s="46"/>
      <c r="C70" s="46"/>
      <c r="D70" s="46"/>
      <c r="E70" s="46"/>
      <c r="F70" s="47"/>
      <c r="G70" s="47"/>
      <c r="H70" s="47"/>
      <c r="I70" s="32"/>
      <c r="J70" s="32"/>
      <c r="L70" s="32"/>
      <c r="M70" s="32"/>
      <c r="N70" s="32"/>
      <c r="O70" s="32"/>
    </row>
  </sheetData>
  <autoFilter ref="A12:X61" xr:uid="{00000000-0009-0000-0000-000002000000}"/>
  <mergeCells count="29">
    <mergeCell ref="A1:O1"/>
    <mergeCell ref="A2:O2"/>
    <mergeCell ref="A3:O3"/>
    <mergeCell ref="A7:H7"/>
    <mergeCell ref="I7:O7"/>
    <mergeCell ref="A8:H8"/>
    <mergeCell ref="I8:O8"/>
    <mergeCell ref="A63:H63"/>
    <mergeCell ref="A64:E64"/>
    <mergeCell ref="F64:H64"/>
    <mergeCell ref="K10:O10"/>
    <mergeCell ref="K11:M11"/>
    <mergeCell ref="J11:J12"/>
    <mergeCell ref="N11:N12"/>
    <mergeCell ref="O11:O12"/>
    <mergeCell ref="F65:H65"/>
    <mergeCell ref="F66:H66"/>
    <mergeCell ref="F67:H67"/>
    <mergeCell ref="F68:H68"/>
    <mergeCell ref="A10:J10"/>
    <mergeCell ref="A11:A12"/>
    <mergeCell ref="B11:B12"/>
    <mergeCell ref="C11:C12"/>
    <mergeCell ref="D11:D12"/>
    <mergeCell ref="E11:E12"/>
    <mergeCell ref="F11:F12"/>
    <mergeCell ref="G11:G12"/>
    <mergeCell ref="H11:H12"/>
    <mergeCell ref="I11:I12"/>
  </mergeCells>
  <dataValidations count="1">
    <dataValidation type="list" allowBlank="1" showErrorMessage="1" sqref="N13:N61" xr:uid="{00000000-0002-0000-0200-000000000000}">
      <formula1>"EFECTIVO,NO EFECTIVO,NO APLICA"</formula1>
    </dataValidation>
  </dataValidations>
  <printOptions horizontalCentered="1" verticalCentered="1"/>
  <pageMargins left="0.15748031496062992" right="0.15748031496062992" top="0.74803149606299213" bottom="0.74803149606299213" header="0" footer="0"/>
  <pageSetup paperSize="41" scale="13" fitToHeight="0" orientation="landscape" r:id="rId1"/>
  <headerFooter>
    <oddFooter>&amp;C CLASIFICACIÓN DE LA INFORMACIÓN: PÚBLICA 2310300-FT-229 Versión 03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O61"/>
  <sheetViews>
    <sheetView showGridLines="0" tabSelected="1" view="pageBreakPreview" topLeftCell="A4" zoomScale="30" zoomScaleNormal="25" zoomScaleSheetLayoutView="30" workbookViewId="0">
      <pane xSplit="1" ySplit="9" topLeftCell="H47" activePane="bottomRight" state="frozen"/>
      <selection activeCell="A4" sqref="A4"/>
      <selection pane="topRight" activeCell="B4" sqref="B4"/>
      <selection pane="bottomLeft" activeCell="A13" sqref="A13"/>
      <selection pane="bottomRight" activeCell="N47" sqref="N47"/>
    </sheetView>
  </sheetViews>
  <sheetFormatPr baseColWidth="10" defaultColWidth="14.42578125" defaultRowHeight="15" customHeight="1" x14ac:dyDescent="0.6"/>
  <cols>
    <col min="1" max="1" width="23.28515625" style="31" customWidth="1"/>
    <col min="2" max="2" width="39.5703125" style="31" customWidth="1"/>
    <col min="3" max="3" width="47.85546875" style="31" customWidth="1"/>
    <col min="4" max="4" width="27.140625" style="31" customWidth="1"/>
    <col min="5" max="5" width="32" style="31" customWidth="1"/>
    <col min="6" max="6" width="145" style="31" customWidth="1"/>
    <col min="7" max="7" width="53.5703125" style="31" customWidth="1"/>
    <col min="8" max="8" width="24.42578125" style="31" customWidth="1"/>
    <col min="9" max="9" width="70.85546875" style="31" bestFit="1" customWidth="1"/>
    <col min="10" max="10" width="96.5703125" style="31" bestFit="1" customWidth="1"/>
    <col min="11" max="11" width="256" style="31" customWidth="1"/>
    <col min="12" max="12" width="45.85546875" style="31" customWidth="1"/>
    <col min="13" max="13" width="43.7109375" style="31" customWidth="1"/>
    <col min="14" max="14" width="44.7109375" style="31" customWidth="1"/>
    <col min="15" max="15" width="255.42578125" style="31" customWidth="1"/>
    <col min="16" max="16384" width="14.42578125" style="31"/>
  </cols>
  <sheetData>
    <row r="1" spans="1:15" ht="57.75" customHeight="1" x14ac:dyDescent="0.6">
      <c r="A1" s="227" t="s">
        <v>0</v>
      </c>
      <c r="B1" s="228"/>
      <c r="C1" s="228"/>
      <c r="D1" s="228"/>
      <c r="E1" s="228"/>
      <c r="F1" s="228"/>
      <c r="G1" s="228"/>
      <c r="H1" s="228"/>
      <c r="I1" s="228"/>
      <c r="J1" s="228"/>
      <c r="K1" s="228"/>
      <c r="L1" s="228"/>
      <c r="M1" s="228"/>
      <c r="N1" s="228"/>
      <c r="O1" s="229"/>
    </row>
    <row r="2" spans="1:15" ht="57.75" customHeight="1" x14ac:dyDescent="0.6">
      <c r="A2" s="230" t="s">
        <v>1</v>
      </c>
      <c r="B2" s="216"/>
      <c r="C2" s="216"/>
      <c r="D2" s="216"/>
      <c r="E2" s="216"/>
      <c r="F2" s="216"/>
      <c r="G2" s="216"/>
      <c r="H2" s="216"/>
      <c r="I2" s="216"/>
      <c r="J2" s="216"/>
      <c r="K2" s="216"/>
      <c r="L2" s="216"/>
      <c r="M2" s="216"/>
      <c r="N2" s="216"/>
      <c r="O2" s="231"/>
    </row>
    <row r="3" spans="1:15" ht="57.75" customHeight="1" thickBot="1" x14ac:dyDescent="0.65">
      <c r="A3" s="232" t="s">
        <v>2</v>
      </c>
      <c r="B3" s="233"/>
      <c r="C3" s="233"/>
      <c r="D3" s="233"/>
      <c r="E3" s="233"/>
      <c r="F3" s="233"/>
      <c r="G3" s="233"/>
      <c r="H3" s="233"/>
      <c r="I3" s="233"/>
      <c r="J3" s="233"/>
      <c r="K3" s="233"/>
      <c r="L3" s="233"/>
      <c r="M3" s="233"/>
      <c r="N3" s="233"/>
      <c r="O3" s="234"/>
    </row>
    <row r="4" spans="1:15" ht="6" customHeight="1" x14ac:dyDescent="0.6">
      <c r="A4" s="2"/>
      <c r="B4" s="2"/>
      <c r="C4" s="2"/>
      <c r="D4" s="2"/>
      <c r="E4" s="2"/>
      <c r="F4" s="2"/>
      <c r="G4" s="2"/>
      <c r="H4" s="2"/>
      <c r="I4" s="2"/>
      <c r="J4" s="2"/>
      <c r="K4" s="2"/>
      <c r="L4" s="2"/>
      <c r="M4" s="2"/>
      <c r="N4" s="2"/>
      <c r="O4" s="2"/>
    </row>
    <row r="5" spans="1:15" ht="6" customHeight="1" x14ac:dyDescent="0.6">
      <c r="A5" s="2"/>
      <c r="B5" s="2"/>
      <c r="C5" s="2"/>
      <c r="D5" s="2"/>
      <c r="E5" s="2"/>
      <c r="F5" s="2"/>
      <c r="G5" s="2"/>
      <c r="H5" s="2"/>
      <c r="I5" s="2"/>
      <c r="J5" s="2"/>
      <c r="K5" s="2"/>
      <c r="L5" s="2"/>
      <c r="M5" s="2"/>
      <c r="N5" s="2"/>
      <c r="O5" s="2"/>
    </row>
    <row r="6" spans="1:15" ht="6" customHeight="1" x14ac:dyDescent="0.6">
      <c r="A6" s="2"/>
      <c r="B6" s="2"/>
      <c r="C6" s="2"/>
      <c r="D6" s="2"/>
      <c r="E6" s="2"/>
      <c r="F6" s="2"/>
      <c r="G6" s="2"/>
      <c r="H6" s="2"/>
      <c r="I6" s="2"/>
      <c r="J6" s="2"/>
      <c r="K6" s="2"/>
      <c r="L6" s="2"/>
      <c r="M6" s="2"/>
      <c r="N6" s="2"/>
      <c r="O6" s="2"/>
    </row>
    <row r="7" spans="1:15" ht="63" customHeight="1" x14ac:dyDescent="0.6">
      <c r="A7" s="235" t="s">
        <v>597</v>
      </c>
      <c r="B7" s="216"/>
      <c r="C7" s="216"/>
      <c r="D7" s="216"/>
      <c r="E7" s="216"/>
      <c r="F7" s="216"/>
      <c r="G7" s="216"/>
      <c r="H7" s="217"/>
      <c r="I7" s="235" t="s">
        <v>598</v>
      </c>
      <c r="J7" s="216"/>
      <c r="K7" s="216"/>
      <c r="L7" s="216"/>
      <c r="M7" s="216"/>
      <c r="N7" s="216"/>
      <c r="O7" s="217"/>
    </row>
    <row r="8" spans="1:15" ht="63" customHeight="1" x14ac:dyDescent="0.6">
      <c r="A8" s="236" t="s">
        <v>178</v>
      </c>
      <c r="B8" s="216"/>
      <c r="C8" s="216"/>
      <c r="D8" s="216"/>
      <c r="E8" s="216"/>
      <c r="F8" s="216"/>
      <c r="G8" s="216"/>
      <c r="H8" s="217"/>
      <c r="I8" s="237" t="s">
        <v>599</v>
      </c>
      <c r="J8" s="216"/>
      <c r="K8" s="216"/>
      <c r="L8" s="216"/>
      <c r="M8" s="216"/>
      <c r="N8" s="216"/>
      <c r="O8" s="217"/>
    </row>
    <row r="9" spans="1:15" ht="12" customHeight="1" thickBot="1" x14ac:dyDescent="0.65">
      <c r="A9" s="2"/>
      <c r="B9" s="2"/>
      <c r="C9" s="2"/>
      <c r="D9" s="2"/>
      <c r="E9" s="2"/>
      <c r="F9" s="2"/>
      <c r="G9" s="2"/>
      <c r="H9" s="2"/>
      <c r="I9" s="3"/>
      <c r="J9" s="2"/>
      <c r="K9" s="3"/>
      <c r="L9" s="2"/>
      <c r="M9" s="2"/>
      <c r="N9" s="3"/>
      <c r="O9" s="3"/>
    </row>
    <row r="10" spans="1:15" ht="54.75" customHeight="1" thickBot="1" x14ac:dyDescent="0.65">
      <c r="A10" s="215" t="s">
        <v>4</v>
      </c>
      <c r="B10" s="216"/>
      <c r="C10" s="216"/>
      <c r="D10" s="216"/>
      <c r="E10" s="216"/>
      <c r="F10" s="216"/>
      <c r="G10" s="216"/>
      <c r="H10" s="216"/>
      <c r="I10" s="216"/>
      <c r="J10" s="217"/>
      <c r="K10" s="272" t="s">
        <v>5</v>
      </c>
      <c r="L10" s="213"/>
      <c r="M10" s="213"/>
      <c r="N10" s="213"/>
      <c r="O10" s="214"/>
    </row>
    <row r="11" spans="1:15" ht="54.75" customHeight="1" thickBot="1" x14ac:dyDescent="0.65">
      <c r="A11" s="218" t="s">
        <v>6</v>
      </c>
      <c r="B11" s="313" t="s">
        <v>7</v>
      </c>
      <c r="C11" s="313" t="s">
        <v>8</v>
      </c>
      <c r="D11" s="218" t="s">
        <v>9</v>
      </c>
      <c r="E11" s="218" t="s">
        <v>10</v>
      </c>
      <c r="F11" s="218" t="s">
        <v>11</v>
      </c>
      <c r="G11" s="218" t="s">
        <v>12</v>
      </c>
      <c r="H11" s="218" t="s">
        <v>13</v>
      </c>
      <c r="I11" s="218" t="s">
        <v>14</v>
      </c>
      <c r="J11" s="218" t="s">
        <v>15</v>
      </c>
      <c r="K11" s="258" t="s">
        <v>16</v>
      </c>
      <c r="L11" s="213"/>
      <c r="M11" s="259"/>
      <c r="N11" s="260" t="s">
        <v>17</v>
      </c>
      <c r="O11" s="262" t="s">
        <v>18</v>
      </c>
    </row>
    <row r="12" spans="1:15" ht="189.75" customHeight="1" x14ac:dyDescent="0.6">
      <c r="A12" s="251"/>
      <c r="B12" s="314"/>
      <c r="C12" s="314"/>
      <c r="D12" s="251"/>
      <c r="E12" s="251"/>
      <c r="F12" s="251"/>
      <c r="G12" s="251"/>
      <c r="H12" s="251"/>
      <c r="I12" s="251"/>
      <c r="J12" s="251"/>
      <c r="K12" s="76" t="s">
        <v>55</v>
      </c>
      <c r="L12" s="51" t="s">
        <v>19</v>
      </c>
      <c r="M12" s="68" t="s">
        <v>20</v>
      </c>
      <c r="N12" s="261"/>
      <c r="O12" s="274"/>
    </row>
    <row r="13" spans="1:15" ht="274.5" customHeight="1" x14ac:dyDescent="0.6">
      <c r="A13" s="13">
        <v>1</v>
      </c>
      <c r="B13" s="77">
        <v>936</v>
      </c>
      <c r="C13" s="7" t="s">
        <v>21</v>
      </c>
      <c r="D13" s="6" t="s">
        <v>135</v>
      </c>
      <c r="E13" s="6">
        <v>1</v>
      </c>
      <c r="F13" s="17" t="s">
        <v>179</v>
      </c>
      <c r="G13" s="7" t="s">
        <v>95</v>
      </c>
      <c r="H13" s="7">
        <v>1</v>
      </c>
      <c r="I13" s="78">
        <v>45478</v>
      </c>
      <c r="J13" s="78">
        <v>45558</v>
      </c>
      <c r="K13" s="75" t="s">
        <v>180</v>
      </c>
      <c r="L13" s="16" t="s">
        <v>23</v>
      </c>
      <c r="M13" s="11">
        <v>1</v>
      </c>
      <c r="N13" s="79" t="s">
        <v>26</v>
      </c>
      <c r="O13" s="20"/>
    </row>
    <row r="14" spans="1:15" ht="360.75" customHeight="1" x14ac:dyDescent="0.6">
      <c r="A14" s="13">
        <v>2</v>
      </c>
      <c r="B14" s="77">
        <v>936</v>
      </c>
      <c r="C14" s="7" t="s">
        <v>21</v>
      </c>
      <c r="D14" s="6" t="s">
        <v>135</v>
      </c>
      <c r="E14" s="6">
        <v>2</v>
      </c>
      <c r="F14" s="17" t="s">
        <v>181</v>
      </c>
      <c r="G14" s="7" t="s">
        <v>182</v>
      </c>
      <c r="H14" s="7">
        <v>1</v>
      </c>
      <c r="I14" s="78">
        <v>45478</v>
      </c>
      <c r="J14" s="78">
        <v>45558</v>
      </c>
      <c r="K14" s="75" t="s">
        <v>180</v>
      </c>
      <c r="L14" s="16" t="s">
        <v>23</v>
      </c>
      <c r="M14" s="11">
        <v>1</v>
      </c>
      <c r="N14" s="79" t="s">
        <v>26</v>
      </c>
      <c r="O14" s="80"/>
    </row>
    <row r="15" spans="1:15" ht="266.25" customHeight="1" x14ac:dyDescent="0.6">
      <c r="A15" s="13">
        <v>3</v>
      </c>
      <c r="B15" s="77">
        <v>936</v>
      </c>
      <c r="C15" s="7" t="s">
        <v>21</v>
      </c>
      <c r="D15" s="6" t="s">
        <v>135</v>
      </c>
      <c r="E15" s="6">
        <v>3</v>
      </c>
      <c r="F15" s="17" t="s">
        <v>183</v>
      </c>
      <c r="G15" s="7" t="s">
        <v>184</v>
      </c>
      <c r="H15" s="7">
        <v>100</v>
      </c>
      <c r="I15" s="78">
        <v>45478</v>
      </c>
      <c r="J15" s="78">
        <v>45558</v>
      </c>
      <c r="K15" s="75" t="s">
        <v>180</v>
      </c>
      <c r="L15" s="16" t="s">
        <v>23</v>
      </c>
      <c r="M15" s="11">
        <v>1</v>
      </c>
      <c r="N15" s="79" t="s">
        <v>26</v>
      </c>
      <c r="O15" s="80"/>
    </row>
    <row r="16" spans="1:15" ht="244.5" customHeight="1" x14ac:dyDescent="0.6">
      <c r="A16" s="13">
        <v>4</v>
      </c>
      <c r="B16" s="77">
        <v>936</v>
      </c>
      <c r="C16" s="7" t="s">
        <v>21</v>
      </c>
      <c r="D16" s="6" t="s">
        <v>135</v>
      </c>
      <c r="E16" s="6">
        <v>4</v>
      </c>
      <c r="F16" s="17" t="s">
        <v>185</v>
      </c>
      <c r="G16" s="7" t="s">
        <v>186</v>
      </c>
      <c r="H16" s="7">
        <v>100</v>
      </c>
      <c r="I16" s="78">
        <v>45478</v>
      </c>
      <c r="J16" s="78">
        <v>45558</v>
      </c>
      <c r="K16" s="75" t="s">
        <v>180</v>
      </c>
      <c r="L16" s="16" t="s">
        <v>23</v>
      </c>
      <c r="M16" s="11">
        <v>1</v>
      </c>
      <c r="N16" s="79" t="s">
        <v>26</v>
      </c>
      <c r="O16" s="23"/>
    </row>
    <row r="17" spans="1:15" ht="297" customHeight="1" x14ac:dyDescent="0.6">
      <c r="A17" s="13">
        <v>5</v>
      </c>
      <c r="B17" s="77">
        <v>936</v>
      </c>
      <c r="C17" s="7" t="s">
        <v>21</v>
      </c>
      <c r="D17" s="6" t="s">
        <v>135</v>
      </c>
      <c r="E17" s="6">
        <v>5</v>
      </c>
      <c r="F17" s="17" t="s">
        <v>187</v>
      </c>
      <c r="G17" s="7" t="s">
        <v>188</v>
      </c>
      <c r="H17" s="7">
        <v>100</v>
      </c>
      <c r="I17" s="78">
        <v>45478</v>
      </c>
      <c r="J17" s="78">
        <v>45558</v>
      </c>
      <c r="K17" s="75" t="s">
        <v>180</v>
      </c>
      <c r="L17" s="16" t="s">
        <v>23</v>
      </c>
      <c r="M17" s="11">
        <v>1</v>
      </c>
      <c r="N17" s="79" t="s">
        <v>26</v>
      </c>
      <c r="O17" s="23"/>
    </row>
    <row r="18" spans="1:15" ht="339" customHeight="1" x14ac:dyDescent="0.6">
      <c r="A18" s="13">
        <v>6</v>
      </c>
      <c r="B18" s="77">
        <v>936</v>
      </c>
      <c r="C18" s="7" t="s">
        <v>21</v>
      </c>
      <c r="D18" s="6" t="s">
        <v>135</v>
      </c>
      <c r="E18" s="6">
        <v>6</v>
      </c>
      <c r="F18" s="17" t="s">
        <v>189</v>
      </c>
      <c r="G18" s="7" t="s">
        <v>190</v>
      </c>
      <c r="H18" s="7">
        <v>1</v>
      </c>
      <c r="I18" s="78">
        <v>45558</v>
      </c>
      <c r="J18" s="78">
        <v>46021</v>
      </c>
      <c r="K18" s="75" t="s">
        <v>191</v>
      </c>
      <c r="L18" s="16" t="s">
        <v>23</v>
      </c>
      <c r="M18" s="11">
        <v>1</v>
      </c>
      <c r="N18" s="79" t="s">
        <v>26</v>
      </c>
      <c r="O18" s="23"/>
    </row>
    <row r="19" spans="1:15" ht="267" customHeight="1" x14ac:dyDescent="0.6">
      <c r="A19" s="13">
        <v>7</v>
      </c>
      <c r="B19" s="77">
        <v>936</v>
      </c>
      <c r="C19" s="7" t="s">
        <v>21</v>
      </c>
      <c r="D19" s="6" t="s">
        <v>135</v>
      </c>
      <c r="E19" s="6">
        <v>7</v>
      </c>
      <c r="F19" s="17" t="s">
        <v>192</v>
      </c>
      <c r="G19" s="7" t="s">
        <v>95</v>
      </c>
      <c r="H19" s="7">
        <v>1</v>
      </c>
      <c r="I19" s="78">
        <v>46478</v>
      </c>
      <c r="J19" s="78">
        <v>46631</v>
      </c>
      <c r="K19" s="75" t="s">
        <v>193</v>
      </c>
      <c r="L19" s="16" t="s">
        <v>23</v>
      </c>
      <c r="M19" s="11">
        <v>1</v>
      </c>
      <c r="N19" s="79" t="s">
        <v>26</v>
      </c>
      <c r="O19" s="23"/>
    </row>
    <row r="20" spans="1:15" ht="407.25" customHeight="1" x14ac:dyDescent="0.6">
      <c r="A20" s="13">
        <v>8</v>
      </c>
      <c r="B20" s="77">
        <v>936</v>
      </c>
      <c r="C20" s="7" t="s">
        <v>21</v>
      </c>
      <c r="D20" s="6" t="s">
        <v>135</v>
      </c>
      <c r="E20" s="6">
        <v>8</v>
      </c>
      <c r="F20" s="17" t="s">
        <v>194</v>
      </c>
      <c r="G20" s="7" t="s">
        <v>182</v>
      </c>
      <c r="H20" s="7">
        <v>1</v>
      </c>
      <c r="I20" s="78">
        <v>46478</v>
      </c>
      <c r="J20" s="78">
        <v>46631</v>
      </c>
      <c r="K20" s="164" t="s">
        <v>80</v>
      </c>
      <c r="L20" s="16" t="s">
        <v>80</v>
      </c>
      <c r="M20" s="11" t="s">
        <v>53</v>
      </c>
      <c r="N20" s="79" t="s">
        <v>26</v>
      </c>
      <c r="O20" s="23"/>
    </row>
    <row r="21" spans="1:15" ht="343.5" customHeight="1" x14ac:dyDescent="0.6">
      <c r="A21" s="13">
        <v>9</v>
      </c>
      <c r="B21" s="77">
        <v>936</v>
      </c>
      <c r="C21" s="7" t="s">
        <v>21</v>
      </c>
      <c r="D21" s="6" t="s">
        <v>135</v>
      </c>
      <c r="E21" s="6">
        <v>9</v>
      </c>
      <c r="F21" s="17" t="s">
        <v>195</v>
      </c>
      <c r="G21" s="7" t="s">
        <v>184</v>
      </c>
      <c r="H21" s="7">
        <v>100</v>
      </c>
      <c r="I21" s="78">
        <v>46478</v>
      </c>
      <c r="J21" s="78">
        <v>46631</v>
      </c>
      <c r="K21" s="164" t="s">
        <v>80</v>
      </c>
      <c r="L21" s="16" t="s">
        <v>80</v>
      </c>
      <c r="M21" s="11" t="s">
        <v>53</v>
      </c>
      <c r="N21" s="79" t="s">
        <v>26</v>
      </c>
      <c r="O21" s="109" t="s">
        <v>481</v>
      </c>
    </row>
    <row r="22" spans="1:15" ht="338.25" customHeight="1" x14ac:dyDescent="0.6">
      <c r="A22" s="13">
        <v>10</v>
      </c>
      <c r="B22" s="77">
        <v>936</v>
      </c>
      <c r="C22" s="7" t="s">
        <v>21</v>
      </c>
      <c r="D22" s="6" t="s">
        <v>135</v>
      </c>
      <c r="E22" s="6">
        <v>10</v>
      </c>
      <c r="F22" s="17" t="s">
        <v>196</v>
      </c>
      <c r="G22" s="7" t="s">
        <v>197</v>
      </c>
      <c r="H22" s="7">
        <v>100</v>
      </c>
      <c r="I22" s="78">
        <v>46478</v>
      </c>
      <c r="J22" s="78">
        <v>46631</v>
      </c>
      <c r="K22" s="164" t="s">
        <v>80</v>
      </c>
      <c r="L22" s="16" t="s">
        <v>80</v>
      </c>
      <c r="M22" s="11" t="s">
        <v>53</v>
      </c>
      <c r="N22" s="79" t="s">
        <v>26</v>
      </c>
      <c r="O22" s="109" t="s">
        <v>481</v>
      </c>
    </row>
    <row r="23" spans="1:15" ht="351" customHeight="1" x14ac:dyDescent="0.6">
      <c r="A23" s="13">
        <v>11</v>
      </c>
      <c r="B23" s="77">
        <v>936</v>
      </c>
      <c r="C23" s="7" t="s">
        <v>21</v>
      </c>
      <c r="D23" s="6" t="s">
        <v>135</v>
      </c>
      <c r="E23" s="6">
        <v>11</v>
      </c>
      <c r="F23" s="17" t="s">
        <v>198</v>
      </c>
      <c r="G23" s="7" t="s">
        <v>186</v>
      </c>
      <c r="H23" s="7">
        <v>100</v>
      </c>
      <c r="I23" s="78">
        <v>46478</v>
      </c>
      <c r="J23" s="78">
        <v>46631</v>
      </c>
      <c r="K23" s="164" t="s">
        <v>80</v>
      </c>
      <c r="L23" s="16" t="s">
        <v>80</v>
      </c>
      <c r="M23" s="11" t="s">
        <v>53</v>
      </c>
      <c r="N23" s="79" t="s">
        <v>26</v>
      </c>
      <c r="O23" s="109" t="s">
        <v>481</v>
      </c>
    </row>
    <row r="24" spans="1:15" ht="301.5" customHeight="1" x14ac:dyDescent="0.6">
      <c r="A24" s="13">
        <v>12</v>
      </c>
      <c r="B24" s="77">
        <v>936</v>
      </c>
      <c r="C24" s="7" t="s">
        <v>21</v>
      </c>
      <c r="D24" s="6" t="s">
        <v>135</v>
      </c>
      <c r="E24" s="6">
        <v>12</v>
      </c>
      <c r="F24" s="17" t="s">
        <v>199</v>
      </c>
      <c r="G24" s="7" t="s">
        <v>190</v>
      </c>
      <c r="H24" s="7">
        <v>1</v>
      </c>
      <c r="I24" s="78">
        <v>46722</v>
      </c>
      <c r="J24" s="78">
        <v>46752</v>
      </c>
      <c r="K24" s="164" t="s">
        <v>80</v>
      </c>
      <c r="L24" s="16" t="s">
        <v>80</v>
      </c>
      <c r="M24" s="11" t="s">
        <v>53</v>
      </c>
      <c r="N24" s="79" t="s">
        <v>26</v>
      </c>
      <c r="O24" s="109" t="s">
        <v>481</v>
      </c>
    </row>
    <row r="25" spans="1:15" ht="409.5" customHeight="1" x14ac:dyDescent="0.6">
      <c r="A25" s="13">
        <v>13</v>
      </c>
      <c r="B25" s="77">
        <v>936</v>
      </c>
      <c r="C25" s="7" t="s">
        <v>21</v>
      </c>
      <c r="D25" s="6" t="s">
        <v>135</v>
      </c>
      <c r="E25" s="6">
        <v>13</v>
      </c>
      <c r="F25" s="17" t="s">
        <v>200</v>
      </c>
      <c r="G25" s="7" t="s">
        <v>95</v>
      </c>
      <c r="H25" s="7">
        <v>1</v>
      </c>
      <c r="I25" s="78">
        <v>46266</v>
      </c>
      <c r="J25" s="78">
        <v>46478</v>
      </c>
      <c r="K25" s="62" t="s">
        <v>716</v>
      </c>
      <c r="L25" s="16" t="s">
        <v>23</v>
      </c>
      <c r="M25" s="11">
        <v>1</v>
      </c>
      <c r="N25" s="79" t="s">
        <v>26</v>
      </c>
      <c r="O25" s="23"/>
    </row>
    <row r="26" spans="1:15" ht="378.75" customHeight="1" x14ac:dyDescent="0.6">
      <c r="A26" s="13">
        <v>14</v>
      </c>
      <c r="B26" s="77">
        <v>936</v>
      </c>
      <c r="C26" s="7" t="s">
        <v>21</v>
      </c>
      <c r="D26" s="6" t="s">
        <v>135</v>
      </c>
      <c r="E26" s="6">
        <v>14</v>
      </c>
      <c r="F26" s="17" t="s">
        <v>201</v>
      </c>
      <c r="G26" s="7" t="s">
        <v>182</v>
      </c>
      <c r="H26" s="7">
        <v>1</v>
      </c>
      <c r="I26" s="78">
        <v>46266</v>
      </c>
      <c r="J26" s="78">
        <v>46477</v>
      </c>
      <c r="K26" s="164" t="s">
        <v>80</v>
      </c>
      <c r="L26" s="16" t="s">
        <v>80</v>
      </c>
      <c r="M26" s="11" t="s">
        <v>53</v>
      </c>
      <c r="N26" s="79" t="s">
        <v>26</v>
      </c>
      <c r="O26" s="23"/>
    </row>
    <row r="27" spans="1:15" ht="239.25" customHeight="1" x14ac:dyDescent="0.6">
      <c r="A27" s="13">
        <v>15</v>
      </c>
      <c r="B27" s="77">
        <v>936</v>
      </c>
      <c r="C27" s="7" t="s">
        <v>21</v>
      </c>
      <c r="D27" s="6" t="s">
        <v>135</v>
      </c>
      <c r="E27" s="6">
        <v>15</v>
      </c>
      <c r="F27" s="17" t="s">
        <v>202</v>
      </c>
      <c r="G27" s="7" t="s">
        <v>184</v>
      </c>
      <c r="H27" s="7">
        <v>100</v>
      </c>
      <c r="I27" s="78">
        <v>46266</v>
      </c>
      <c r="J27" s="78">
        <v>46477</v>
      </c>
      <c r="K27" s="164" t="s">
        <v>80</v>
      </c>
      <c r="L27" s="16" t="s">
        <v>80</v>
      </c>
      <c r="M27" s="11" t="s">
        <v>53</v>
      </c>
      <c r="N27" s="79" t="s">
        <v>26</v>
      </c>
      <c r="O27" s="23"/>
    </row>
    <row r="28" spans="1:15" ht="249" customHeight="1" x14ac:dyDescent="0.6">
      <c r="A28" s="13">
        <v>16</v>
      </c>
      <c r="B28" s="77">
        <v>936</v>
      </c>
      <c r="C28" s="7" t="s">
        <v>21</v>
      </c>
      <c r="D28" s="6" t="s">
        <v>135</v>
      </c>
      <c r="E28" s="6">
        <v>16</v>
      </c>
      <c r="F28" s="17" t="s">
        <v>203</v>
      </c>
      <c r="G28" s="7" t="s">
        <v>186</v>
      </c>
      <c r="H28" s="7">
        <v>100</v>
      </c>
      <c r="I28" s="78">
        <v>46182</v>
      </c>
      <c r="J28" s="78">
        <v>46477</v>
      </c>
      <c r="K28" s="164" t="s">
        <v>80</v>
      </c>
      <c r="L28" s="16" t="s">
        <v>80</v>
      </c>
      <c r="M28" s="11" t="s">
        <v>53</v>
      </c>
      <c r="N28" s="79" t="s">
        <v>26</v>
      </c>
      <c r="O28" s="23"/>
    </row>
    <row r="29" spans="1:15" ht="189" x14ac:dyDescent="0.6">
      <c r="A29" s="13">
        <v>17</v>
      </c>
      <c r="B29" s="77">
        <v>936</v>
      </c>
      <c r="C29" s="7" t="s">
        <v>21</v>
      </c>
      <c r="D29" s="6" t="s">
        <v>135</v>
      </c>
      <c r="E29" s="6">
        <v>17</v>
      </c>
      <c r="F29" s="17" t="s">
        <v>204</v>
      </c>
      <c r="G29" s="7" t="s">
        <v>188</v>
      </c>
      <c r="H29" s="7">
        <v>100</v>
      </c>
      <c r="I29" s="78">
        <v>46266</v>
      </c>
      <c r="J29" s="78">
        <v>46477</v>
      </c>
      <c r="K29" s="164" t="s">
        <v>80</v>
      </c>
      <c r="L29" s="16" t="s">
        <v>80</v>
      </c>
      <c r="M29" s="11" t="s">
        <v>53</v>
      </c>
      <c r="N29" s="79" t="s">
        <v>26</v>
      </c>
      <c r="O29" s="23"/>
    </row>
    <row r="30" spans="1:15" ht="189" x14ac:dyDescent="0.6">
      <c r="A30" s="13">
        <v>18</v>
      </c>
      <c r="B30" s="77">
        <v>936</v>
      </c>
      <c r="C30" s="7" t="s">
        <v>21</v>
      </c>
      <c r="D30" s="6" t="s">
        <v>135</v>
      </c>
      <c r="E30" s="6">
        <v>18</v>
      </c>
      <c r="F30" s="17" t="s">
        <v>205</v>
      </c>
      <c r="G30" s="7" t="s">
        <v>190</v>
      </c>
      <c r="H30" s="7">
        <v>1</v>
      </c>
      <c r="I30" s="78">
        <v>46722</v>
      </c>
      <c r="J30" s="78">
        <v>46752</v>
      </c>
      <c r="K30" s="164" t="s">
        <v>80</v>
      </c>
      <c r="L30" s="16" t="s">
        <v>80</v>
      </c>
      <c r="M30" s="11" t="s">
        <v>53</v>
      </c>
      <c r="N30" s="79" t="s">
        <v>26</v>
      </c>
      <c r="O30" s="23"/>
    </row>
    <row r="31" spans="1:15" ht="409.6" customHeight="1" x14ac:dyDescent="0.6">
      <c r="A31" s="13">
        <v>19</v>
      </c>
      <c r="B31" s="77">
        <v>936</v>
      </c>
      <c r="C31" s="7" t="s">
        <v>21</v>
      </c>
      <c r="D31" s="6" t="s">
        <v>135</v>
      </c>
      <c r="E31" s="6">
        <v>19</v>
      </c>
      <c r="F31" s="17" t="s">
        <v>206</v>
      </c>
      <c r="G31" s="7" t="s">
        <v>95</v>
      </c>
      <c r="H31" s="7">
        <v>1</v>
      </c>
      <c r="I31" s="78">
        <v>46083</v>
      </c>
      <c r="J31" s="78">
        <v>46265</v>
      </c>
      <c r="K31" s="17" t="s">
        <v>717</v>
      </c>
      <c r="L31" s="16" t="s">
        <v>23</v>
      </c>
      <c r="M31" s="11">
        <v>1</v>
      </c>
      <c r="N31" s="79" t="s">
        <v>26</v>
      </c>
      <c r="O31" s="23"/>
    </row>
    <row r="32" spans="1:15" ht="393.75" customHeight="1" x14ac:dyDescent="0.6">
      <c r="A32" s="13">
        <v>20</v>
      </c>
      <c r="B32" s="77">
        <v>936</v>
      </c>
      <c r="C32" s="7" t="s">
        <v>21</v>
      </c>
      <c r="D32" s="6" t="s">
        <v>135</v>
      </c>
      <c r="E32" s="6">
        <v>20</v>
      </c>
      <c r="F32" s="17" t="s">
        <v>207</v>
      </c>
      <c r="G32" s="7" t="s">
        <v>182</v>
      </c>
      <c r="H32" s="7">
        <v>1</v>
      </c>
      <c r="I32" s="78">
        <v>46083</v>
      </c>
      <c r="J32" s="78">
        <v>46265</v>
      </c>
      <c r="K32" s="164" t="s">
        <v>80</v>
      </c>
      <c r="L32" s="16" t="s">
        <v>80</v>
      </c>
      <c r="M32" s="11" t="s">
        <v>53</v>
      </c>
      <c r="N32" s="79" t="s">
        <v>26</v>
      </c>
      <c r="O32" s="23"/>
    </row>
    <row r="33" spans="1:15" ht="189" x14ac:dyDescent="0.6">
      <c r="A33" s="13">
        <v>21</v>
      </c>
      <c r="B33" s="77">
        <v>936</v>
      </c>
      <c r="C33" s="7" t="s">
        <v>21</v>
      </c>
      <c r="D33" s="6" t="s">
        <v>135</v>
      </c>
      <c r="E33" s="6">
        <v>21</v>
      </c>
      <c r="F33" s="17" t="s">
        <v>208</v>
      </c>
      <c r="G33" s="7" t="s">
        <v>184</v>
      </c>
      <c r="H33" s="7">
        <v>100</v>
      </c>
      <c r="I33" s="78">
        <v>46083</v>
      </c>
      <c r="J33" s="78">
        <v>46265</v>
      </c>
      <c r="K33" s="164" t="s">
        <v>80</v>
      </c>
      <c r="L33" s="16" t="s">
        <v>80</v>
      </c>
      <c r="M33" s="11" t="s">
        <v>53</v>
      </c>
      <c r="N33" s="79" t="s">
        <v>26</v>
      </c>
      <c r="O33" s="23"/>
    </row>
    <row r="34" spans="1:15" ht="266.25" customHeight="1" x14ac:dyDescent="0.6">
      <c r="A34" s="13">
        <v>22</v>
      </c>
      <c r="B34" s="77">
        <v>936</v>
      </c>
      <c r="C34" s="7" t="s">
        <v>21</v>
      </c>
      <c r="D34" s="6" t="s">
        <v>135</v>
      </c>
      <c r="E34" s="6">
        <v>22</v>
      </c>
      <c r="F34" s="17" t="s">
        <v>209</v>
      </c>
      <c r="G34" s="7" t="s">
        <v>186</v>
      </c>
      <c r="H34" s="7">
        <v>100</v>
      </c>
      <c r="I34" s="78">
        <v>46083</v>
      </c>
      <c r="J34" s="78">
        <v>46265</v>
      </c>
      <c r="K34" s="164" t="s">
        <v>80</v>
      </c>
      <c r="L34" s="16" t="s">
        <v>80</v>
      </c>
      <c r="M34" s="11" t="s">
        <v>53</v>
      </c>
      <c r="N34" s="79" t="s">
        <v>26</v>
      </c>
      <c r="O34" s="23"/>
    </row>
    <row r="35" spans="1:15" ht="273.75" customHeight="1" x14ac:dyDescent="0.6">
      <c r="A35" s="13">
        <v>23</v>
      </c>
      <c r="B35" s="77">
        <v>936</v>
      </c>
      <c r="C35" s="7" t="s">
        <v>21</v>
      </c>
      <c r="D35" s="6" t="s">
        <v>135</v>
      </c>
      <c r="E35" s="6">
        <v>23</v>
      </c>
      <c r="F35" s="17" t="s">
        <v>210</v>
      </c>
      <c r="G35" s="7" t="s">
        <v>188</v>
      </c>
      <c r="H35" s="7">
        <v>100</v>
      </c>
      <c r="I35" s="78">
        <v>46083</v>
      </c>
      <c r="J35" s="78">
        <v>46265</v>
      </c>
      <c r="K35" s="164" t="s">
        <v>80</v>
      </c>
      <c r="L35" s="16" t="s">
        <v>80</v>
      </c>
      <c r="M35" s="11" t="s">
        <v>53</v>
      </c>
      <c r="N35" s="79" t="s">
        <v>26</v>
      </c>
      <c r="O35" s="23"/>
    </row>
    <row r="36" spans="1:15" ht="189" x14ac:dyDescent="0.6">
      <c r="A36" s="13">
        <v>24</v>
      </c>
      <c r="B36" s="77">
        <v>936</v>
      </c>
      <c r="C36" s="7" t="s">
        <v>21</v>
      </c>
      <c r="D36" s="6" t="s">
        <v>135</v>
      </c>
      <c r="E36" s="6">
        <v>24</v>
      </c>
      <c r="F36" s="17" t="s">
        <v>211</v>
      </c>
      <c r="G36" s="7" t="s">
        <v>190</v>
      </c>
      <c r="H36" s="7">
        <v>1</v>
      </c>
      <c r="I36" s="78">
        <v>46357</v>
      </c>
      <c r="J36" s="78">
        <v>46387</v>
      </c>
      <c r="K36" s="164" t="s">
        <v>80</v>
      </c>
      <c r="L36" s="16" t="s">
        <v>80</v>
      </c>
      <c r="M36" s="11" t="s">
        <v>53</v>
      </c>
      <c r="N36" s="79" t="s">
        <v>26</v>
      </c>
      <c r="O36" s="23"/>
    </row>
    <row r="37" spans="1:15" ht="406.5" customHeight="1" x14ac:dyDescent="0.6">
      <c r="A37" s="13">
        <v>25</v>
      </c>
      <c r="B37" s="77">
        <v>936</v>
      </c>
      <c r="C37" s="7" t="s">
        <v>21</v>
      </c>
      <c r="D37" s="6" t="s">
        <v>135</v>
      </c>
      <c r="E37" s="6">
        <v>25</v>
      </c>
      <c r="F37" s="17" t="s">
        <v>212</v>
      </c>
      <c r="G37" s="7" t="s">
        <v>95</v>
      </c>
      <c r="H37" s="7">
        <v>1</v>
      </c>
      <c r="I37" s="78">
        <v>45839</v>
      </c>
      <c r="J37" s="78">
        <v>46080</v>
      </c>
      <c r="K37" s="18" t="s">
        <v>718</v>
      </c>
      <c r="L37" s="16" t="s">
        <v>23</v>
      </c>
      <c r="M37" s="11">
        <v>1</v>
      </c>
      <c r="N37" s="79" t="s">
        <v>26</v>
      </c>
      <c r="O37" s="19"/>
    </row>
    <row r="38" spans="1:15" ht="409.5" customHeight="1" x14ac:dyDescent="0.6">
      <c r="A38" s="13">
        <v>26</v>
      </c>
      <c r="B38" s="77">
        <v>936</v>
      </c>
      <c r="C38" s="7" t="s">
        <v>21</v>
      </c>
      <c r="D38" s="6" t="s">
        <v>135</v>
      </c>
      <c r="E38" s="6">
        <v>26</v>
      </c>
      <c r="F38" s="17" t="s">
        <v>213</v>
      </c>
      <c r="G38" s="7" t="s">
        <v>182</v>
      </c>
      <c r="H38" s="7">
        <v>1</v>
      </c>
      <c r="I38" s="78">
        <v>45839</v>
      </c>
      <c r="J38" s="78">
        <v>46080</v>
      </c>
      <c r="K38" s="55" t="s">
        <v>513</v>
      </c>
      <c r="L38" s="16" t="s">
        <v>48</v>
      </c>
      <c r="M38" s="11">
        <v>0</v>
      </c>
      <c r="N38" s="79" t="s">
        <v>26</v>
      </c>
      <c r="O38" s="109" t="s">
        <v>719</v>
      </c>
    </row>
    <row r="39" spans="1:15" ht="407.25" customHeight="1" x14ac:dyDescent="0.6">
      <c r="A39" s="315">
        <v>27</v>
      </c>
      <c r="B39" s="294">
        <v>936</v>
      </c>
      <c r="C39" s="296" t="s">
        <v>21</v>
      </c>
      <c r="D39" s="292" t="s">
        <v>135</v>
      </c>
      <c r="E39" s="292">
        <v>27</v>
      </c>
      <c r="F39" s="318" t="s">
        <v>214</v>
      </c>
      <c r="G39" s="296" t="s">
        <v>184</v>
      </c>
      <c r="H39" s="296">
        <v>100</v>
      </c>
      <c r="I39" s="298">
        <v>45839</v>
      </c>
      <c r="J39" s="300">
        <v>46080</v>
      </c>
      <c r="K39" s="310" t="s">
        <v>516</v>
      </c>
      <c r="L39" s="304" t="s">
        <v>48</v>
      </c>
      <c r="M39" s="287">
        <v>0.28000000000000003</v>
      </c>
      <c r="N39" s="276" t="s">
        <v>26</v>
      </c>
      <c r="O39" s="290" t="s">
        <v>515</v>
      </c>
    </row>
    <row r="40" spans="1:15" ht="407.25" customHeight="1" x14ac:dyDescent="0.6">
      <c r="A40" s="316"/>
      <c r="B40" s="317"/>
      <c r="C40" s="307"/>
      <c r="D40" s="321"/>
      <c r="E40" s="321"/>
      <c r="F40" s="320"/>
      <c r="G40" s="307"/>
      <c r="H40" s="307"/>
      <c r="I40" s="308"/>
      <c r="J40" s="309"/>
      <c r="K40" s="311"/>
      <c r="L40" s="312"/>
      <c r="M40" s="288"/>
      <c r="N40" s="289"/>
      <c r="O40" s="291"/>
    </row>
    <row r="41" spans="1:15" ht="409.5" customHeight="1" x14ac:dyDescent="0.6">
      <c r="A41" s="292">
        <v>28</v>
      </c>
      <c r="B41" s="294">
        <v>936</v>
      </c>
      <c r="C41" s="296" t="s">
        <v>21</v>
      </c>
      <c r="D41" s="292" t="s">
        <v>135</v>
      </c>
      <c r="E41" s="292">
        <v>28</v>
      </c>
      <c r="F41" s="296" t="s">
        <v>215</v>
      </c>
      <c r="G41" s="296" t="s">
        <v>186</v>
      </c>
      <c r="H41" s="296">
        <v>100</v>
      </c>
      <c r="I41" s="298">
        <v>45839</v>
      </c>
      <c r="J41" s="300">
        <v>46080</v>
      </c>
      <c r="K41" s="302" t="s">
        <v>517</v>
      </c>
      <c r="L41" s="304" t="s">
        <v>48</v>
      </c>
      <c r="M41" s="287">
        <v>0.28000000000000003</v>
      </c>
      <c r="N41" s="276" t="s">
        <v>26</v>
      </c>
      <c r="O41" s="278" t="s">
        <v>720</v>
      </c>
    </row>
    <row r="42" spans="1:15" ht="409.5" customHeight="1" x14ac:dyDescent="0.6">
      <c r="A42" s="293"/>
      <c r="B42" s="295"/>
      <c r="C42" s="297"/>
      <c r="D42" s="293"/>
      <c r="E42" s="293"/>
      <c r="F42" s="297"/>
      <c r="G42" s="297"/>
      <c r="H42" s="297"/>
      <c r="I42" s="299"/>
      <c r="J42" s="301"/>
      <c r="K42" s="303"/>
      <c r="L42" s="305"/>
      <c r="M42" s="306"/>
      <c r="N42" s="277"/>
      <c r="O42" s="279"/>
    </row>
    <row r="43" spans="1:15" ht="407.25" customHeight="1" x14ac:dyDescent="0.6">
      <c r="A43" s="280">
        <f>A41+1</f>
        <v>29</v>
      </c>
      <c r="B43" s="281">
        <v>936</v>
      </c>
      <c r="C43" s="282" t="s">
        <v>21</v>
      </c>
      <c r="D43" s="280" t="s">
        <v>135</v>
      </c>
      <c r="E43" s="280">
        <v>29</v>
      </c>
      <c r="F43" s="282" t="s">
        <v>216</v>
      </c>
      <c r="G43" s="282" t="s">
        <v>188</v>
      </c>
      <c r="H43" s="282">
        <v>100</v>
      </c>
      <c r="I43" s="283">
        <v>45839</v>
      </c>
      <c r="J43" s="283">
        <v>46080</v>
      </c>
      <c r="K43" s="282" t="s">
        <v>514</v>
      </c>
      <c r="L43" s="284" t="s">
        <v>48</v>
      </c>
      <c r="M43" s="285">
        <v>0.28000000000000003</v>
      </c>
      <c r="N43" s="286" t="s">
        <v>26</v>
      </c>
      <c r="O43" s="275" t="s">
        <v>515</v>
      </c>
    </row>
    <row r="44" spans="1:15" ht="407.25" customHeight="1" x14ac:dyDescent="0.6">
      <c r="A44" s="280"/>
      <c r="B44" s="281"/>
      <c r="C44" s="282"/>
      <c r="D44" s="280"/>
      <c r="E44" s="280"/>
      <c r="F44" s="282"/>
      <c r="G44" s="282"/>
      <c r="H44" s="282"/>
      <c r="I44" s="283"/>
      <c r="J44" s="283"/>
      <c r="K44" s="282"/>
      <c r="L44" s="284"/>
      <c r="M44" s="285"/>
      <c r="N44" s="286"/>
      <c r="O44" s="275"/>
    </row>
    <row r="45" spans="1:15" ht="360" customHeight="1" x14ac:dyDescent="0.6">
      <c r="A45" s="184">
        <f>A43+1</f>
        <v>30</v>
      </c>
      <c r="B45" s="196">
        <v>936</v>
      </c>
      <c r="C45" s="185" t="s">
        <v>21</v>
      </c>
      <c r="D45" s="184" t="s">
        <v>135</v>
      </c>
      <c r="E45" s="184">
        <v>30</v>
      </c>
      <c r="F45" s="183" t="s">
        <v>217</v>
      </c>
      <c r="G45" s="185" t="s">
        <v>190</v>
      </c>
      <c r="H45" s="185">
        <v>1</v>
      </c>
      <c r="I45" s="186">
        <v>46357</v>
      </c>
      <c r="J45" s="186">
        <v>46387</v>
      </c>
      <c r="K45" s="189" t="s">
        <v>80</v>
      </c>
      <c r="L45" s="188" t="s">
        <v>80</v>
      </c>
      <c r="M45" s="187" t="s">
        <v>53</v>
      </c>
      <c r="N45" s="197" t="s">
        <v>26</v>
      </c>
      <c r="O45" s="198"/>
    </row>
    <row r="46" spans="1:15" ht="408.75" customHeight="1" x14ac:dyDescent="0.6">
      <c r="A46" s="6">
        <f t="shared" ref="A46:A51" si="0">A45+1</f>
        <v>31</v>
      </c>
      <c r="B46" s="77">
        <v>936</v>
      </c>
      <c r="C46" s="7" t="s">
        <v>21</v>
      </c>
      <c r="D46" s="6" t="s">
        <v>135</v>
      </c>
      <c r="E46" s="6">
        <v>31</v>
      </c>
      <c r="F46" s="17" t="s">
        <v>218</v>
      </c>
      <c r="G46" s="7" t="s">
        <v>95</v>
      </c>
      <c r="H46" s="7">
        <v>1</v>
      </c>
      <c r="I46" s="78">
        <v>45597</v>
      </c>
      <c r="J46" s="78">
        <v>45835</v>
      </c>
      <c r="K46" s="17" t="s">
        <v>721</v>
      </c>
      <c r="L46" s="16" t="s">
        <v>23</v>
      </c>
      <c r="M46" s="11">
        <v>1</v>
      </c>
      <c r="N46" s="79" t="s">
        <v>26</v>
      </c>
      <c r="O46" s="55" t="s">
        <v>483</v>
      </c>
    </row>
    <row r="47" spans="1:15" ht="407.25" customHeight="1" x14ac:dyDescent="0.6">
      <c r="A47" s="6">
        <f t="shared" si="0"/>
        <v>32</v>
      </c>
      <c r="B47" s="77">
        <v>936</v>
      </c>
      <c r="C47" s="7" t="s">
        <v>21</v>
      </c>
      <c r="D47" s="6" t="s">
        <v>135</v>
      </c>
      <c r="E47" s="6">
        <v>32</v>
      </c>
      <c r="F47" s="17" t="s">
        <v>219</v>
      </c>
      <c r="G47" s="7" t="s">
        <v>182</v>
      </c>
      <c r="H47" s="7">
        <v>1</v>
      </c>
      <c r="I47" s="81">
        <v>45839</v>
      </c>
      <c r="J47" s="81">
        <v>46080</v>
      </c>
      <c r="K47" s="163" t="s">
        <v>480</v>
      </c>
      <c r="L47" s="16" t="s">
        <v>48</v>
      </c>
      <c r="M47" s="11">
        <v>0</v>
      </c>
      <c r="N47" s="79" t="s">
        <v>26</v>
      </c>
      <c r="O47" s="109" t="s">
        <v>603</v>
      </c>
    </row>
    <row r="48" spans="1:15" ht="255.75" customHeight="1" x14ac:dyDescent="0.6">
      <c r="A48" s="6">
        <f t="shared" si="0"/>
        <v>33</v>
      </c>
      <c r="B48" s="77">
        <v>936</v>
      </c>
      <c r="C48" s="7" t="s">
        <v>21</v>
      </c>
      <c r="D48" s="6" t="s">
        <v>135</v>
      </c>
      <c r="E48" s="6">
        <v>33</v>
      </c>
      <c r="F48" s="17" t="s">
        <v>454</v>
      </c>
      <c r="G48" s="7" t="s">
        <v>184</v>
      </c>
      <c r="H48" s="7">
        <v>100</v>
      </c>
      <c r="I48" s="82">
        <v>45597</v>
      </c>
      <c r="J48" s="82">
        <v>45835</v>
      </c>
      <c r="K48" s="318" t="s">
        <v>604</v>
      </c>
      <c r="L48" s="16" t="s">
        <v>23</v>
      </c>
      <c r="M48" s="11">
        <v>1</v>
      </c>
      <c r="N48" s="79" t="s">
        <v>26</v>
      </c>
      <c r="O48" s="55" t="s">
        <v>482</v>
      </c>
    </row>
    <row r="49" spans="1:15" ht="237.75" customHeight="1" x14ac:dyDescent="0.6">
      <c r="A49" s="6">
        <f t="shared" si="0"/>
        <v>34</v>
      </c>
      <c r="B49" s="77">
        <v>936</v>
      </c>
      <c r="C49" s="7" t="s">
        <v>21</v>
      </c>
      <c r="D49" s="6" t="s">
        <v>135</v>
      </c>
      <c r="E49" s="6">
        <v>34</v>
      </c>
      <c r="F49" s="17" t="s">
        <v>220</v>
      </c>
      <c r="G49" s="7" t="s">
        <v>186</v>
      </c>
      <c r="H49" s="7">
        <v>100</v>
      </c>
      <c r="I49" s="78">
        <v>45597</v>
      </c>
      <c r="J49" s="78">
        <v>45835</v>
      </c>
      <c r="K49" s="319"/>
      <c r="L49" s="16" t="s">
        <v>23</v>
      </c>
      <c r="M49" s="11">
        <v>1</v>
      </c>
      <c r="N49" s="79" t="s">
        <v>26</v>
      </c>
      <c r="O49" s="23" t="s">
        <v>484</v>
      </c>
    </row>
    <row r="50" spans="1:15" ht="266.25" customHeight="1" x14ac:dyDescent="0.6">
      <c r="A50" s="6">
        <f t="shared" si="0"/>
        <v>35</v>
      </c>
      <c r="B50" s="77">
        <v>936</v>
      </c>
      <c r="C50" s="7" t="s">
        <v>21</v>
      </c>
      <c r="D50" s="6" t="s">
        <v>135</v>
      </c>
      <c r="E50" s="6">
        <v>35</v>
      </c>
      <c r="F50" s="17" t="s">
        <v>221</v>
      </c>
      <c r="G50" s="7" t="s">
        <v>188</v>
      </c>
      <c r="H50" s="7">
        <v>100</v>
      </c>
      <c r="I50" s="78">
        <v>45597</v>
      </c>
      <c r="J50" s="78">
        <v>45835</v>
      </c>
      <c r="K50" s="320"/>
      <c r="L50" s="16" t="s">
        <v>23</v>
      </c>
      <c r="M50" s="11">
        <v>1</v>
      </c>
      <c r="N50" s="79" t="s">
        <v>26</v>
      </c>
      <c r="O50" s="23" t="s">
        <v>485</v>
      </c>
    </row>
    <row r="51" spans="1:15" ht="231.75" customHeight="1" x14ac:dyDescent="0.6">
      <c r="A51" s="6">
        <f t="shared" si="0"/>
        <v>36</v>
      </c>
      <c r="B51" s="77">
        <v>936</v>
      </c>
      <c r="C51" s="7" t="s">
        <v>21</v>
      </c>
      <c r="D51" s="6" t="s">
        <v>135</v>
      </c>
      <c r="E51" s="6">
        <v>36</v>
      </c>
      <c r="F51" s="17" t="s">
        <v>222</v>
      </c>
      <c r="G51" s="7" t="s">
        <v>190</v>
      </c>
      <c r="H51" s="7">
        <v>1</v>
      </c>
      <c r="I51" s="78">
        <v>46286</v>
      </c>
      <c r="J51" s="78">
        <v>46367</v>
      </c>
      <c r="K51" s="164" t="s">
        <v>80</v>
      </c>
      <c r="L51" s="16" t="s">
        <v>80</v>
      </c>
      <c r="M51" s="11" t="s">
        <v>53</v>
      </c>
      <c r="N51" s="79" t="s">
        <v>26</v>
      </c>
      <c r="O51" s="83"/>
    </row>
    <row r="52" spans="1:15" ht="37.5" customHeight="1" x14ac:dyDescent="0.6">
      <c r="B52" s="14"/>
      <c r="C52" s="84"/>
      <c r="F52" s="85"/>
    </row>
    <row r="53" spans="1:15" ht="37.5" customHeight="1" thickBot="1" x14ac:dyDescent="0.65">
      <c r="A53" s="25"/>
      <c r="B53" s="29"/>
      <c r="C53" s="29"/>
      <c r="D53" s="29"/>
      <c r="E53" s="29"/>
      <c r="F53" s="29"/>
      <c r="G53" s="29"/>
      <c r="H53" s="25"/>
      <c r="I53" s="25"/>
      <c r="J53" s="30"/>
      <c r="K53" s="30"/>
      <c r="L53" s="30"/>
      <c r="M53" s="30"/>
    </row>
    <row r="54" spans="1:15" ht="146.25" customHeight="1" thickBot="1" x14ac:dyDescent="0.65">
      <c r="A54" s="220" t="s">
        <v>44</v>
      </c>
      <c r="B54" s="213"/>
      <c r="C54" s="213"/>
      <c r="D54" s="213"/>
      <c r="E54" s="213"/>
      <c r="F54" s="213"/>
      <c r="G54" s="213"/>
      <c r="H54" s="214"/>
      <c r="I54" s="32"/>
      <c r="J54" s="32"/>
      <c r="K54" s="32"/>
      <c r="L54" s="32"/>
      <c r="M54" s="32"/>
      <c r="N54" s="32"/>
      <c r="O54" s="32"/>
    </row>
    <row r="55" spans="1:15" ht="37.5" customHeight="1" thickBot="1" x14ac:dyDescent="0.65">
      <c r="A55" s="221" t="s">
        <v>45</v>
      </c>
      <c r="B55" s="222"/>
      <c r="C55" s="222"/>
      <c r="D55" s="222"/>
      <c r="E55" s="223"/>
      <c r="F55" s="224" t="s">
        <v>46</v>
      </c>
      <c r="G55" s="213"/>
      <c r="H55" s="214"/>
      <c r="I55" s="32"/>
      <c r="J55" s="32"/>
      <c r="K55" s="86"/>
      <c r="L55" s="32"/>
      <c r="M55" s="32"/>
      <c r="N55" s="32"/>
      <c r="O55" s="32"/>
    </row>
    <row r="56" spans="1:15" ht="266.25" customHeight="1" thickBot="1" x14ac:dyDescent="0.65">
      <c r="A56" s="33" t="s">
        <v>23</v>
      </c>
      <c r="B56" s="34"/>
      <c r="C56" s="34"/>
      <c r="D56" s="34"/>
      <c r="E56" s="35"/>
      <c r="F56" s="248" t="s">
        <v>47</v>
      </c>
      <c r="G56" s="249"/>
      <c r="H56" s="250"/>
      <c r="I56" s="32"/>
      <c r="J56" s="32"/>
      <c r="K56" s="86"/>
      <c r="L56" s="32"/>
      <c r="M56" s="32"/>
      <c r="N56" s="32"/>
      <c r="O56" s="32"/>
    </row>
    <row r="57" spans="1:15" ht="266.25" customHeight="1" thickBot="1" x14ac:dyDescent="0.65">
      <c r="A57" s="36" t="s">
        <v>48</v>
      </c>
      <c r="B57" s="37"/>
      <c r="C57" s="37"/>
      <c r="D57" s="37"/>
      <c r="E57" s="38"/>
      <c r="F57" s="248" t="s">
        <v>49</v>
      </c>
      <c r="G57" s="249"/>
      <c r="H57" s="250"/>
      <c r="I57" s="32"/>
      <c r="J57" s="32"/>
      <c r="K57" s="86"/>
      <c r="L57" s="32"/>
      <c r="M57" s="32"/>
      <c r="N57" s="32"/>
      <c r="O57" s="32"/>
    </row>
    <row r="58" spans="1:15" ht="266.25" customHeight="1" thickBot="1" x14ac:dyDescent="0.65">
      <c r="A58" s="39" t="s">
        <v>35</v>
      </c>
      <c r="B58" s="40"/>
      <c r="C58" s="40"/>
      <c r="D58" s="40"/>
      <c r="E58" s="41"/>
      <c r="F58" s="248" t="s">
        <v>50</v>
      </c>
      <c r="G58" s="249"/>
      <c r="H58" s="250"/>
      <c r="I58" s="32"/>
      <c r="J58" s="32"/>
      <c r="K58" s="86"/>
      <c r="L58" s="32"/>
      <c r="M58" s="32"/>
      <c r="N58" s="32"/>
      <c r="O58" s="32"/>
    </row>
    <row r="59" spans="1:15" ht="266.25" customHeight="1" thickBot="1" x14ac:dyDescent="0.65">
      <c r="A59" s="42" t="s">
        <v>51</v>
      </c>
      <c r="B59" s="43"/>
      <c r="C59" s="43"/>
      <c r="D59" s="43"/>
      <c r="E59" s="44"/>
      <c r="F59" s="248" t="s">
        <v>52</v>
      </c>
      <c r="G59" s="249"/>
      <c r="H59" s="250"/>
      <c r="I59" s="32"/>
      <c r="J59" s="32"/>
      <c r="K59" s="32"/>
      <c r="L59" s="32"/>
      <c r="M59" s="32"/>
      <c r="N59" s="32"/>
      <c r="O59" s="32"/>
    </row>
    <row r="60" spans="1:15" ht="37.5" customHeight="1" x14ac:dyDescent="0.6">
      <c r="A60" s="45" t="s">
        <v>53</v>
      </c>
      <c r="B60" s="46"/>
      <c r="C60" s="46"/>
      <c r="D60" s="46"/>
      <c r="E60" s="46"/>
      <c r="F60" s="47"/>
      <c r="G60" s="47"/>
      <c r="H60" s="47"/>
      <c r="I60" s="32"/>
      <c r="J60" s="32"/>
      <c r="K60" s="32"/>
      <c r="L60" s="32"/>
      <c r="M60" s="32"/>
      <c r="N60" s="32"/>
      <c r="O60" s="32"/>
    </row>
    <row r="61" spans="1:15" ht="37.5" customHeight="1" x14ac:dyDescent="0.6">
      <c r="A61" s="45" t="s">
        <v>80</v>
      </c>
      <c r="B61" s="46"/>
      <c r="C61" s="46"/>
      <c r="D61" s="46"/>
      <c r="E61" s="46"/>
      <c r="F61" s="47"/>
      <c r="G61" s="47"/>
      <c r="H61" s="47"/>
    </row>
  </sheetData>
  <mergeCells count="75">
    <mergeCell ref="A1:O1"/>
    <mergeCell ref="A2:O2"/>
    <mergeCell ref="A3:O3"/>
    <mergeCell ref="A7:H7"/>
    <mergeCell ref="I7:O7"/>
    <mergeCell ref="A8:H8"/>
    <mergeCell ref="I8:O8"/>
    <mergeCell ref="A54:H54"/>
    <mergeCell ref="A55:E55"/>
    <mergeCell ref="F55:H55"/>
    <mergeCell ref="K10:O10"/>
    <mergeCell ref="K11:M11"/>
    <mergeCell ref="J11:J12"/>
    <mergeCell ref="N11:N12"/>
    <mergeCell ref="O11:O12"/>
    <mergeCell ref="K48:K50"/>
    <mergeCell ref="C39:C40"/>
    <mergeCell ref="D39:D40"/>
    <mergeCell ref="E39:E40"/>
    <mergeCell ref="F39:F40"/>
    <mergeCell ref="G39:G40"/>
    <mergeCell ref="F58:H58"/>
    <mergeCell ref="F59:H59"/>
    <mergeCell ref="A10:J10"/>
    <mergeCell ref="A11:A12"/>
    <mergeCell ref="B11:B12"/>
    <mergeCell ref="C11:C12"/>
    <mergeCell ref="D11:D12"/>
    <mergeCell ref="E11:E12"/>
    <mergeCell ref="F11:F12"/>
    <mergeCell ref="G11:G12"/>
    <mergeCell ref="H11:H12"/>
    <mergeCell ref="I11:I12"/>
    <mergeCell ref="F56:H56"/>
    <mergeCell ref="F57:H57"/>
    <mergeCell ref="A39:A40"/>
    <mergeCell ref="B39:B40"/>
    <mergeCell ref="M41:M42"/>
    <mergeCell ref="H39:H40"/>
    <mergeCell ref="I39:I40"/>
    <mergeCell ref="J39:J40"/>
    <mergeCell ref="K39:K40"/>
    <mergeCell ref="L39:L40"/>
    <mergeCell ref="N43:N44"/>
    <mergeCell ref="M39:M40"/>
    <mergeCell ref="N39:N40"/>
    <mergeCell ref="O39:O40"/>
    <mergeCell ref="A41:A42"/>
    <mergeCell ref="B41:B42"/>
    <mergeCell ref="C41:C42"/>
    <mergeCell ref="D41:D42"/>
    <mergeCell ref="E41:E42"/>
    <mergeCell ref="F41:F42"/>
    <mergeCell ref="G41:G42"/>
    <mergeCell ref="H41:H42"/>
    <mergeCell ref="I41:I42"/>
    <mergeCell ref="J41:J42"/>
    <mergeCell ref="K41:K42"/>
    <mergeCell ref="L41:L42"/>
    <mergeCell ref="O43:O44"/>
    <mergeCell ref="N41:N42"/>
    <mergeCell ref="O41:O42"/>
    <mergeCell ref="A43:A44"/>
    <mergeCell ref="B43:B44"/>
    <mergeCell ref="C43:C44"/>
    <mergeCell ref="D43:D44"/>
    <mergeCell ref="E43:E44"/>
    <mergeCell ref="F43:F44"/>
    <mergeCell ref="G43:G44"/>
    <mergeCell ref="H43:H44"/>
    <mergeCell ref="I43:I44"/>
    <mergeCell ref="J43:J44"/>
    <mergeCell ref="K43:K44"/>
    <mergeCell ref="L43:L44"/>
    <mergeCell ref="M43:M44"/>
  </mergeCells>
  <conditionalFormatting sqref="K20:K24">
    <cfRule type="containsText" dxfId="329" priority="117" operator="containsText" text="Incumplida">
      <formula>NOT(ISERROR(SEARCH(("Incumplida"),(K20))))</formula>
    </cfRule>
    <cfRule type="containsText" dxfId="328" priority="118" operator="containsText" text="Alerta de incumplimiento ">
      <formula>NOT(ISERROR(SEARCH(("Alerta de incumplimiento "),(K20))))</formula>
    </cfRule>
    <cfRule type="containsText" dxfId="327" priority="119" operator="containsText" text="En ejecución">
      <formula>NOT(ISERROR(SEARCH(("En ejecución"),(K20))))</formula>
    </cfRule>
    <cfRule type="containsText" dxfId="326" priority="120" operator="containsText" text="Cumplida">
      <formula>NOT(ISERROR(SEARCH(("Cumplida"),(K20))))</formula>
    </cfRule>
  </conditionalFormatting>
  <conditionalFormatting sqref="L20:L24">
    <cfRule type="containsText" dxfId="325" priority="113" operator="containsText" text="Incumplida">
      <formula>NOT(ISERROR(SEARCH(("Incumplida"),(L20))))</formula>
    </cfRule>
    <cfRule type="containsText" dxfId="324" priority="114" operator="containsText" text="Alerta de incumplimiento ">
      <formula>NOT(ISERROR(SEARCH(("Alerta de incumplimiento "),(L20))))</formula>
    </cfRule>
    <cfRule type="containsText" dxfId="323" priority="115" operator="containsText" text="En ejecución">
      <formula>NOT(ISERROR(SEARCH(("En ejecución"),(L20))))</formula>
    </cfRule>
    <cfRule type="containsText" dxfId="322" priority="116" operator="containsText" text="Cumplida">
      <formula>NOT(ISERROR(SEARCH(("Cumplida"),(L20))))</formula>
    </cfRule>
  </conditionalFormatting>
  <conditionalFormatting sqref="K26">
    <cfRule type="containsText" dxfId="321" priority="109" operator="containsText" text="Incumplida">
      <formula>NOT(ISERROR(SEARCH(("Incumplida"),(K26))))</formula>
    </cfRule>
    <cfRule type="containsText" dxfId="320" priority="110" operator="containsText" text="Alerta de incumplimiento ">
      <formula>NOT(ISERROR(SEARCH(("Alerta de incumplimiento "),(K26))))</formula>
    </cfRule>
    <cfRule type="containsText" dxfId="319" priority="111" operator="containsText" text="En ejecución">
      <formula>NOT(ISERROR(SEARCH(("En ejecución"),(K26))))</formula>
    </cfRule>
    <cfRule type="containsText" dxfId="318" priority="112" operator="containsText" text="Cumplida">
      <formula>NOT(ISERROR(SEARCH(("Cumplida"),(K26))))</formula>
    </cfRule>
  </conditionalFormatting>
  <conditionalFormatting sqref="L26">
    <cfRule type="containsText" dxfId="317" priority="105" operator="containsText" text="Incumplida">
      <formula>NOT(ISERROR(SEARCH(("Incumplida"),(L26))))</formula>
    </cfRule>
    <cfRule type="containsText" dxfId="316" priority="106" operator="containsText" text="Alerta de incumplimiento ">
      <formula>NOT(ISERROR(SEARCH(("Alerta de incumplimiento "),(L26))))</formula>
    </cfRule>
    <cfRule type="containsText" dxfId="315" priority="107" operator="containsText" text="En ejecución">
      <formula>NOT(ISERROR(SEARCH(("En ejecución"),(L26))))</formula>
    </cfRule>
    <cfRule type="containsText" dxfId="314" priority="108" operator="containsText" text="Cumplida">
      <formula>NOT(ISERROR(SEARCH(("Cumplida"),(L26))))</formula>
    </cfRule>
  </conditionalFormatting>
  <conditionalFormatting sqref="K27">
    <cfRule type="containsText" dxfId="313" priority="101" operator="containsText" text="Incumplida">
      <formula>NOT(ISERROR(SEARCH(("Incumplida"),(K27))))</formula>
    </cfRule>
    <cfRule type="containsText" dxfId="312" priority="102" operator="containsText" text="Alerta de incumplimiento ">
      <formula>NOT(ISERROR(SEARCH(("Alerta de incumplimiento "),(K27))))</formula>
    </cfRule>
    <cfRule type="containsText" dxfId="311" priority="103" operator="containsText" text="En ejecución">
      <formula>NOT(ISERROR(SEARCH(("En ejecución"),(K27))))</formula>
    </cfRule>
    <cfRule type="containsText" dxfId="310" priority="104" operator="containsText" text="Cumplida">
      <formula>NOT(ISERROR(SEARCH(("Cumplida"),(K27))))</formula>
    </cfRule>
  </conditionalFormatting>
  <conditionalFormatting sqref="L27">
    <cfRule type="containsText" dxfId="309" priority="97" operator="containsText" text="Incumplida">
      <formula>NOT(ISERROR(SEARCH(("Incumplida"),(L27))))</formula>
    </cfRule>
    <cfRule type="containsText" dxfId="308" priority="98" operator="containsText" text="Alerta de incumplimiento ">
      <formula>NOT(ISERROR(SEARCH(("Alerta de incumplimiento "),(L27))))</formula>
    </cfRule>
    <cfRule type="containsText" dxfId="307" priority="99" operator="containsText" text="En ejecución">
      <formula>NOT(ISERROR(SEARCH(("En ejecución"),(L27))))</formula>
    </cfRule>
    <cfRule type="containsText" dxfId="306" priority="100" operator="containsText" text="Cumplida">
      <formula>NOT(ISERROR(SEARCH(("Cumplida"),(L27))))</formula>
    </cfRule>
  </conditionalFormatting>
  <conditionalFormatting sqref="K28">
    <cfRule type="containsText" dxfId="305" priority="93" operator="containsText" text="Incumplida">
      <formula>NOT(ISERROR(SEARCH(("Incumplida"),(K28))))</formula>
    </cfRule>
    <cfRule type="containsText" dxfId="304" priority="94" operator="containsText" text="Alerta de incumplimiento ">
      <formula>NOT(ISERROR(SEARCH(("Alerta de incumplimiento "),(K28))))</formula>
    </cfRule>
    <cfRule type="containsText" dxfId="303" priority="95" operator="containsText" text="En ejecución">
      <formula>NOT(ISERROR(SEARCH(("En ejecución"),(K28))))</formula>
    </cfRule>
    <cfRule type="containsText" dxfId="302" priority="96" operator="containsText" text="Cumplida">
      <formula>NOT(ISERROR(SEARCH(("Cumplida"),(K28))))</formula>
    </cfRule>
  </conditionalFormatting>
  <conditionalFormatting sqref="L28">
    <cfRule type="containsText" dxfId="301" priority="89" operator="containsText" text="Incumplida">
      <formula>NOT(ISERROR(SEARCH(("Incumplida"),(L28))))</formula>
    </cfRule>
    <cfRule type="containsText" dxfId="300" priority="90" operator="containsText" text="Alerta de incumplimiento ">
      <formula>NOT(ISERROR(SEARCH(("Alerta de incumplimiento "),(L28))))</formula>
    </cfRule>
    <cfRule type="containsText" dxfId="299" priority="91" operator="containsText" text="En ejecución">
      <formula>NOT(ISERROR(SEARCH(("En ejecución"),(L28))))</formula>
    </cfRule>
    <cfRule type="containsText" dxfId="298" priority="92" operator="containsText" text="Cumplida">
      <formula>NOT(ISERROR(SEARCH(("Cumplida"),(L28))))</formula>
    </cfRule>
  </conditionalFormatting>
  <conditionalFormatting sqref="K29">
    <cfRule type="containsText" dxfId="297" priority="85" operator="containsText" text="Incumplida">
      <formula>NOT(ISERROR(SEARCH(("Incumplida"),(K29))))</formula>
    </cfRule>
    <cfRule type="containsText" dxfId="296" priority="86" operator="containsText" text="Alerta de incumplimiento ">
      <formula>NOT(ISERROR(SEARCH(("Alerta de incumplimiento "),(K29))))</formula>
    </cfRule>
    <cfRule type="containsText" dxfId="295" priority="87" operator="containsText" text="En ejecución">
      <formula>NOT(ISERROR(SEARCH(("En ejecución"),(K29))))</formula>
    </cfRule>
    <cfRule type="containsText" dxfId="294" priority="88" operator="containsText" text="Cumplida">
      <formula>NOT(ISERROR(SEARCH(("Cumplida"),(K29))))</formula>
    </cfRule>
  </conditionalFormatting>
  <conditionalFormatting sqref="L29">
    <cfRule type="containsText" dxfId="293" priority="81" operator="containsText" text="Incumplida">
      <formula>NOT(ISERROR(SEARCH(("Incumplida"),(L29))))</formula>
    </cfRule>
    <cfRule type="containsText" dxfId="292" priority="82" operator="containsText" text="Alerta de incumplimiento ">
      <formula>NOT(ISERROR(SEARCH(("Alerta de incumplimiento "),(L29))))</formula>
    </cfRule>
    <cfRule type="containsText" dxfId="291" priority="83" operator="containsText" text="En ejecución">
      <formula>NOT(ISERROR(SEARCH(("En ejecución"),(L29))))</formula>
    </cfRule>
    <cfRule type="containsText" dxfId="290" priority="84" operator="containsText" text="Cumplida">
      <formula>NOT(ISERROR(SEARCH(("Cumplida"),(L29))))</formula>
    </cfRule>
  </conditionalFormatting>
  <conditionalFormatting sqref="K30">
    <cfRule type="containsText" dxfId="289" priority="77" operator="containsText" text="Incumplida">
      <formula>NOT(ISERROR(SEARCH(("Incumplida"),(K30))))</formula>
    </cfRule>
    <cfRule type="containsText" dxfId="288" priority="78" operator="containsText" text="Alerta de incumplimiento ">
      <formula>NOT(ISERROR(SEARCH(("Alerta de incumplimiento "),(K30))))</formula>
    </cfRule>
    <cfRule type="containsText" dxfId="287" priority="79" operator="containsText" text="En ejecución">
      <formula>NOT(ISERROR(SEARCH(("En ejecución"),(K30))))</formula>
    </cfRule>
    <cfRule type="containsText" dxfId="286" priority="80" operator="containsText" text="Cumplida">
      <formula>NOT(ISERROR(SEARCH(("Cumplida"),(K30))))</formula>
    </cfRule>
  </conditionalFormatting>
  <conditionalFormatting sqref="L30">
    <cfRule type="containsText" dxfId="285" priority="73" operator="containsText" text="Incumplida">
      <formula>NOT(ISERROR(SEARCH(("Incumplida"),(L30))))</formula>
    </cfRule>
    <cfRule type="containsText" dxfId="284" priority="74" operator="containsText" text="Alerta de incumplimiento ">
      <formula>NOT(ISERROR(SEARCH(("Alerta de incumplimiento "),(L30))))</formula>
    </cfRule>
    <cfRule type="containsText" dxfId="283" priority="75" operator="containsText" text="En ejecución">
      <formula>NOT(ISERROR(SEARCH(("En ejecución"),(L30))))</formula>
    </cfRule>
    <cfRule type="containsText" dxfId="282" priority="76" operator="containsText" text="Cumplida">
      <formula>NOT(ISERROR(SEARCH(("Cumplida"),(L30))))</formula>
    </cfRule>
  </conditionalFormatting>
  <conditionalFormatting sqref="K32">
    <cfRule type="containsText" dxfId="281" priority="69" operator="containsText" text="Incumplida">
      <formula>NOT(ISERROR(SEARCH(("Incumplida"),(K32))))</formula>
    </cfRule>
    <cfRule type="containsText" dxfId="280" priority="70" operator="containsText" text="Alerta de incumplimiento ">
      <formula>NOT(ISERROR(SEARCH(("Alerta de incumplimiento "),(K32))))</formula>
    </cfRule>
    <cfRule type="containsText" dxfId="279" priority="71" operator="containsText" text="En ejecución">
      <formula>NOT(ISERROR(SEARCH(("En ejecución"),(K32))))</formula>
    </cfRule>
    <cfRule type="containsText" dxfId="278" priority="72" operator="containsText" text="Cumplida">
      <formula>NOT(ISERROR(SEARCH(("Cumplida"),(K32))))</formula>
    </cfRule>
  </conditionalFormatting>
  <conditionalFormatting sqref="L32">
    <cfRule type="containsText" dxfId="277" priority="65" operator="containsText" text="Incumplida">
      <formula>NOT(ISERROR(SEARCH(("Incumplida"),(L32))))</formula>
    </cfRule>
    <cfRule type="containsText" dxfId="276" priority="66" operator="containsText" text="Alerta de incumplimiento ">
      <formula>NOT(ISERROR(SEARCH(("Alerta de incumplimiento "),(L32))))</formula>
    </cfRule>
    <cfRule type="containsText" dxfId="275" priority="67" operator="containsText" text="En ejecución">
      <formula>NOT(ISERROR(SEARCH(("En ejecución"),(L32))))</formula>
    </cfRule>
    <cfRule type="containsText" dxfId="274" priority="68" operator="containsText" text="Cumplida">
      <formula>NOT(ISERROR(SEARCH(("Cumplida"),(L32))))</formula>
    </cfRule>
  </conditionalFormatting>
  <conditionalFormatting sqref="K33">
    <cfRule type="containsText" dxfId="273" priority="61" operator="containsText" text="Incumplida">
      <formula>NOT(ISERROR(SEARCH(("Incumplida"),(K33))))</formula>
    </cfRule>
    <cfRule type="containsText" dxfId="272" priority="62" operator="containsText" text="Alerta de incumplimiento ">
      <formula>NOT(ISERROR(SEARCH(("Alerta de incumplimiento "),(K33))))</formula>
    </cfRule>
    <cfRule type="containsText" dxfId="271" priority="63" operator="containsText" text="En ejecución">
      <formula>NOT(ISERROR(SEARCH(("En ejecución"),(K33))))</formula>
    </cfRule>
    <cfRule type="containsText" dxfId="270" priority="64" operator="containsText" text="Cumplida">
      <formula>NOT(ISERROR(SEARCH(("Cumplida"),(K33))))</formula>
    </cfRule>
  </conditionalFormatting>
  <conditionalFormatting sqref="L33">
    <cfRule type="containsText" dxfId="269" priority="57" operator="containsText" text="Incumplida">
      <formula>NOT(ISERROR(SEARCH(("Incumplida"),(L33))))</formula>
    </cfRule>
    <cfRule type="containsText" dxfId="268" priority="58" operator="containsText" text="Alerta de incumplimiento ">
      <formula>NOT(ISERROR(SEARCH(("Alerta de incumplimiento "),(L33))))</formula>
    </cfRule>
    <cfRule type="containsText" dxfId="267" priority="59" operator="containsText" text="En ejecución">
      <formula>NOT(ISERROR(SEARCH(("En ejecución"),(L33))))</formula>
    </cfRule>
    <cfRule type="containsText" dxfId="266" priority="60" operator="containsText" text="Cumplida">
      <formula>NOT(ISERROR(SEARCH(("Cumplida"),(L33))))</formula>
    </cfRule>
  </conditionalFormatting>
  <conditionalFormatting sqref="K34">
    <cfRule type="containsText" dxfId="265" priority="53" operator="containsText" text="Incumplida">
      <formula>NOT(ISERROR(SEARCH(("Incumplida"),(K34))))</formula>
    </cfRule>
    <cfRule type="containsText" dxfId="264" priority="54" operator="containsText" text="Alerta de incumplimiento ">
      <formula>NOT(ISERROR(SEARCH(("Alerta de incumplimiento "),(K34))))</formula>
    </cfRule>
    <cfRule type="containsText" dxfId="263" priority="55" operator="containsText" text="En ejecución">
      <formula>NOT(ISERROR(SEARCH(("En ejecución"),(K34))))</formula>
    </cfRule>
    <cfRule type="containsText" dxfId="262" priority="56" operator="containsText" text="Cumplida">
      <formula>NOT(ISERROR(SEARCH(("Cumplida"),(K34))))</formula>
    </cfRule>
  </conditionalFormatting>
  <conditionalFormatting sqref="L34">
    <cfRule type="containsText" dxfId="261" priority="49" operator="containsText" text="Incumplida">
      <formula>NOT(ISERROR(SEARCH(("Incumplida"),(L34))))</formula>
    </cfRule>
    <cfRule type="containsText" dxfId="260" priority="50" operator="containsText" text="Alerta de incumplimiento ">
      <formula>NOT(ISERROR(SEARCH(("Alerta de incumplimiento "),(L34))))</formula>
    </cfRule>
    <cfRule type="containsText" dxfId="259" priority="51" operator="containsText" text="En ejecución">
      <formula>NOT(ISERROR(SEARCH(("En ejecución"),(L34))))</formula>
    </cfRule>
    <cfRule type="containsText" dxfId="258" priority="52" operator="containsText" text="Cumplida">
      <formula>NOT(ISERROR(SEARCH(("Cumplida"),(L34))))</formula>
    </cfRule>
  </conditionalFormatting>
  <conditionalFormatting sqref="K35">
    <cfRule type="containsText" dxfId="257" priority="45" operator="containsText" text="Incumplida">
      <formula>NOT(ISERROR(SEARCH(("Incumplida"),(K35))))</formula>
    </cfRule>
    <cfRule type="containsText" dxfId="256" priority="46" operator="containsText" text="Alerta de incumplimiento ">
      <formula>NOT(ISERROR(SEARCH(("Alerta de incumplimiento "),(K35))))</formula>
    </cfRule>
    <cfRule type="containsText" dxfId="255" priority="47" operator="containsText" text="En ejecución">
      <formula>NOT(ISERROR(SEARCH(("En ejecución"),(K35))))</formula>
    </cfRule>
    <cfRule type="containsText" dxfId="254" priority="48" operator="containsText" text="Cumplida">
      <formula>NOT(ISERROR(SEARCH(("Cumplida"),(K35))))</formula>
    </cfRule>
  </conditionalFormatting>
  <conditionalFormatting sqref="L35">
    <cfRule type="containsText" dxfId="253" priority="41" operator="containsText" text="Incumplida">
      <formula>NOT(ISERROR(SEARCH(("Incumplida"),(L35))))</formula>
    </cfRule>
    <cfRule type="containsText" dxfId="252" priority="42" operator="containsText" text="Alerta de incumplimiento ">
      <formula>NOT(ISERROR(SEARCH(("Alerta de incumplimiento "),(L35))))</formula>
    </cfRule>
    <cfRule type="containsText" dxfId="251" priority="43" operator="containsText" text="En ejecución">
      <formula>NOT(ISERROR(SEARCH(("En ejecución"),(L35))))</formula>
    </cfRule>
    <cfRule type="containsText" dxfId="250" priority="44" operator="containsText" text="Cumplida">
      <formula>NOT(ISERROR(SEARCH(("Cumplida"),(L35))))</formula>
    </cfRule>
  </conditionalFormatting>
  <conditionalFormatting sqref="K36">
    <cfRule type="containsText" dxfId="249" priority="37" operator="containsText" text="Incumplida">
      <formula>NOT(ISERROR(SEARCH(("Incumplida"),(K36))))</formula>
    </cfRule>
    <cfRule type="containsText" dxfId="248" priority="38" operator="containsText" text="Alerta de incumplimiento ">
      <formula>NOT(ISERROR(SEARCH(("Alerta de incumplimiento "),(K36))))</formula>
    </cfRule>
    <cfRule type="containsText" dxfId="247" priority="39" operator="containsText" text="En ejecución">
      <formula>NOT(ISERROR(SEARCH(("En ejecución"),(K36))))</formula>
    </cfRule>
    <cfRule type="containsText" dxfId="246" priority="40" operator="containsText" text="Cumplida">
      <formula>NOT(ISERROR(SEARCH(("Cumplida"),(K36))))</formula>
    </cfRule>
  </conditionalFormatting>
  <conditionalFormatting sqref="L36">
    <cfRule type="containsText" dxfId="245" priority="33" operator="containsText" text="Incumplida">
      <formula>NOT(ISERROR(SEARCH(("Incumplida"),(L36))))</formula>
    </cfRule>
    <cfRule type="containsText" dxfId="244" priority="34" operator="containsText" text="Alerta de incumplimiento ">
      <formula>NOT(ISERROR(SEARCH(("Alerta de incumplimiento "),(L36))))</formula>
    </cfRule>
    <cfRule type="containsText" dxfId="243" priority="35" operator="containsText" text="En ejecución">
      <formula>NOT(ISERROR(SEARCH(("En ejecución"),(L36))))</formula>
    </cfRule>
    <cfRule type="containsText" dxfId="242" priority="36" operator="containsText" text="Cumplida">
      <formula>NOT(ISERROR(SEARCH(("Cumplida"),(L36))))</formula>
    </cfRule>
  </conditionalFormatting>
  <conditionalFormatting sqref="K45">
    <cfRule type="containsText" dxfId="241" priority="17" operator="containsText" text="Incumplida">
      <formula>NOT(ISERROR(SEARCH(("Incumplida"),(K45))))</formula>
    </cfRule>
    <cfRule type="containsText" dxfId="240" priority="18" operator="containsText" text="Alerta de incumplimiento ">
      <formula>NOT(ISERROR(SEARCH(("Alerta de incumplimiento "),(K45))))</formula>
    </cfRule>
    <cfRule type="containsText" dxfId="239" priority="19" operator="containsText" text="En ejecución">
      <formula>NOT(ISERROR(SEARCH(("En ejecución"),(K45))))</formula>
    </cfRule>
    <cfRule type="containsText" dxfId="238" priority="20" operator="containsText" text="Cumplida">
      <formula>NOT(ISERROR(SEARCH(("Cumplida"),(K45))))</formula>
    </cfRule>
  </conditionalFormatting>
  <conditionalFormatting sqref="L45">
    <cfRule type="containsText" dxfId="237" priority="13" operator="containsText" text="Incumplida">
      <formula>NOT(ISERROR(SEARCH(("Incumplida"),(L45))))</formula>
    </cfRule>
    <cfRule type="containsText" dxfId="236" priority="14" operator="containsText" text="Alerta de incumplimiento ">
      <formula>NOT(ISERROR(SEARCH(("Alerta de incumplimiento "),(L45))))</formula>
    </cfRule>
    <cfRule type="containsText" dxfId="235" priority="15" operator="containsText" text="En ejecución">
      <formula>NOT(ISERROR(SEARCH(("En ejecución"),(L45))))</formula>
    </cfRule>
    <cfRule type="containsText" dxfId="234" priority="16" operator="containsText" text="Cumplida">
      <formula>NOT(ISERROR(SEARCH(("Cumplida"),(L45))))</formula>
    </cfRule>
  </conditionalFormatting>
  <conditionalFormatting sqref="K51">
    <cfRule type="containsText" dxfId="233" priority="5" operator="containsText" text="Incumplida">
      <formula>NOT(ISERROR(SEARCH(("Incumplida"),(K51))))</formula>
    </cfRule>
    <cfRule type="containsText" dxfId="232" priority="6" operator="containsText" text="Alerta de incumplimiento ">
      <formula>NOT(ISERROR(SEARCH(("Alerta de incumplimiento "),(K51))))</formula>
    </cfRule>
    <cfRule type="containsText" dxfId="231" priority="7" operator="containsText" text="En ejecución">
      <formula>NOT(ISERROR(SEARCH(("En ejecución"),(K51))))</formula>
    </cfRule>
    <cfRule type="containsText" dxfId="230" priority="8" operator="containsText" text="Cumplida">
      <formula>NOT(ISERROR(SEARCH(("Cumplida"),(K51))))</formula>
    </cfRule>
  </conditionalFormatting>
  <conditionalFormatting sqref="L51">
    <cfRule type="containsText" dxfId="229" priority="1" operator="containsText" text="Incumplida">
      <formula>NOT(ISERROR(SEARCH(("Incumplida"),(L51))))</formula>
    </cfRule>
    <cfRule type="containsText" dxfId="228" priority="2" operator="containsText" text="Alerta de incumplimiento ">
      <formula>NOT(ISERROR(SEARCH(("Alerta de incumplimiento "),(L51))))</formula>
    </cfRule>
    <cfRule type="containsText" dxfId="227" priority="3" operator="containsText" text="En ejecución">
      <formula>NOT(ISERROR(SEARCH(("En ejecución"),(L51))))</formula>
    </cfRule>
    <cfRule type="containsText" dxfId="226" priority="4" operator="containsText" text="Cumplida">
      <formula>NOT(ISERROR(SEARCH(("Cumplida"),(L51))))</formula>
    </cfRule>
  </conditionalFormatting>
  <dataValidations count="3">
    <dataValidation type="list" allowBlank="1" showErrorMessage="1" sqref="O21:O24 N13:N39 N41 N43 N45:N51" xr:uid="{00000000-0002-0000-0300-000000000000}">
      <formula1>"EFECTIVO,NO EFECTIVO,NO APLICA"</formula1>
    </dataValidation>
    <dataValidation type="list" allowBlank="1" showErrorMessage="1" sqref="K20:L24 K26:L30 K32:L36 K45:L45 K51:L51" xr:uid="{00000000-0002-0000-0300-000001000000}">
      <formula1>#REF!</formula1>
    </dataValidation>
    <dataValidation type="list" allowBlank="1" showErrorMessage="1" sqref="L13:L19 L46:L50 L41 L25 L31 L37:L39 L43" xr:uid="{00000000-0002-0000-0300-000002000000}">
      <formula1>$A$56:$A$61</formula1>
    </dataValidation>
  </dataValidations>
  <printOptions horizontalCentered="1" verticalCentered="1"/>
  <pageMargins left="0.15748031496062992" right="0.15748031496062992" top="0.74803149606299213" bottom="0.74803149606299213" header="0" footer="0"/>
  <pageSetup paperSize="41" scale="13" fitToHeight="0" orientation="landscape" r:id="rId1"/>
  <headerFooter>
    <oddFooter>&amp;C CLASIFICACIÓN DE LA INFORMACIÓN: PÚBLICA 2310300-FT-229 Versión 03</oddFooter>
  </headerFooter>
  <extLst>
    <ext xmlns:x14="http://schemas.microsoft.com/office/spreadsheetml/2009/9/main" uri="{78C0D931-6437-407d-A8EE-F0AAD7539E65}">
      <x14:conditionalFormattings>
        <x14:conditionalFormatting xmlns:xm="http://schemas.microsoft.com/office/excel/2006/main">
          <x14:cfRule type="containsText" priority="121" operator="containsText" id="{A965B365-A03E-456E-A8D4-3F8897E732A4}">
            <xm:f>NOT(ISERROR(SEARCH($A$59,L13)))</xm:f>
            <xm:f>$A$59</xm:f>
            <x14:dxf>
              <fill>
                <patternFill>
                  <bgColor rgb="FFFF0000"/>
                </patternFill>
              </fill>
            </x14:dxf>
          </x14:cfRule>
          <x14:cfRule type="containsText" priority="122" operator="containsText" id="{915F3545-D953-4D8F-B969-48804BF0CC2A}">
            <xm:f>NOT(ISERROR(SEARCH($A$58,L13)))</xm:f>
            <xm:f>$A$58</xm:f>
            <x14:dxf>
              <fill>
                <patternFill>
                  <bgColor theme="5"/>
                </patternFill>
              </fill>
            </x14:dxf>
          </x14:cfRule>
          <x14:cfRule type="containsText" priority="123" operator="containsText" id="{B5BE1678-7E23-47F2-BBD6-24455EBCD4AB}">
            <xm:f>NOT(ISERROR(SEARCH($A$57,L13)))</xm:f>
            <xm:f>$A$57</xm:f>
            <x14:dxf>
              <fill>
                <patternFill>
                  <bgColor rgb="FFFFFF00"/>
                </patternFill>
              </fill>
            </x14:dxf>
          </x14:cfRule>
          <x14:cfRule type="containsText" priority="124" operator="containsText" id="{E25F2CA9-68D9-4B4C-8903-AB2437DE5026}">
            <xm:f>NOT(ISERROR(SEARCH($A$56,L13)))</xm:f>
            <xm:f>$A$56</xm:f>
            <x14:dxf>
              <fill>
                <patternFill>
                  <bgColor theme="9"/>
                </patternFill>
              </fill>
            </x14:dxf>
          </x14:cfRule>
          <xm:sqref>L13:L19 L25 L31 L37 L46 L48:L50 L41</xm:sqref>
        </x14:conditionalFormatting>
        <x14:conditionalFormatting xmlns:xm="http://schemas.microsoft.com/office/excel/2006/main">
          <x14:cfRule type="containsText" priority="29" operator="containsText" id="{531121CC-9793-427D-B767-27B09A1104A0}">
            <xm:f>NOT(ISERROR(SEARCH($A$59,L38)))</xm:f>
            <xm:f>$A$59</xm:f>
            <x14:dxf>
              <fill>
                <patternFill>
                  <bgColor rgb="FFFF0000"/>
                </patternFill>
              </fill>
            </x14:dxf>
          </x14:cfRule>
          <x14:cfRule type="containsText" priority="30" operator="containsText" id="{526B9D24-148B-41DC-95E9-751246D75975}">
            <xm:f>NOT(ISERROR(SEARCH($A$58,L38)))</xm:f>
            <xm:f>$A$58</xm:f>
            <x14:dxf>
              <fill>
                <patternFill>
                  <bgColor theme="5"/>
                </patternFill>
              </fill>
            </x14:dxf>
          </x14:cfRule>
          <x14:cfRule type="containsText" priority="31" operator="containsText" id="{541370E4-2D93-4254-BC60-288AFFAB016F}">
            <xm:f>NOT(ISERROR(SEARCH($A$57,L38)))</xm:f>
            <xm:f>$A$57</xm:f>
            <x14:dxf>
              <fill>
                <patternFill>
                  <bgColor rgb="FFFFFF00"/>
                </patternFill>
              </fill>
            </x14:dxf>
          </x14:cfRule>
          <x14:cfRule type="containsText" priority="32" operator="containsText" id="{91A405AE-1A98-42C0-AC29-249E7FA44387}">
            <xm:f>NOT(ISERROR(SEARCH($A$56,L38)))</xm:f>
            <xm:f>$A$56</xm:f>
            <x14:dxf>
              <fill>
                <patternFill>
                  <bgColor theme="9"/>
                </patternFill>
              </fill>
            </x14:dxf>
          </x14:cfRule>
          <xm:sqref>L38</xm:sqref>
        </x14:conditionalFormatting>
        <x14:conditionalFormatting xmlns:xm="http://schemas.microsoft.com/office/excel/2006/main">
          <x14:cfRule type="containsText" priority="25" operator="containsText" id="{377DCEED-8138-49DC-8BDB-202F991A7969}">
            <xm:f>NOT(ISERROR(SEARCH($A$59,L39)))</xm:f>
            <xm:f>$A$59</xm:f>
            <x14:dxf>
              <fill>
                <patternFill>
                  <bgColor rgb="FFFF0000"/>
                </patternFill>
              </fill>
            </x14:dxf>
          </x14:cfRule>
          <x14:cfRule type="containsText" priority="26" operator="containsText" id="{23FD4001-5F0E-432E-999A-C8391AB10324}">
            <xm:f>NOT(ISERROR(SEARCH($A$58,L39)))</xm:f>
            <xm:f>$A$58</xm:f>
            <x14:dxf>
              <fill>
                <patternFill>
                  <bgColor theme="5"/>
                </patternFill>
              </fill>
            </x14:dxf>
          </x14:cfRule>
          <x14:cfRule type="containsText" priority="27" operator="containsText" id="{0768927E-BAB1-4624-8B8D-9F934F96D427}">
            <xm:f>NOT(ISERROR(SEARCH($A$57,L39)))</xm:f>
            <xm:f>$A$57</xm:f>
            <x14:dxf>
              <fill>
                <patternFill>
                  <bgColor rgb="FFFFFF00"/>
                </patternFill>
              </fill>
            </x14:dxf>
          </x14:cfRule>
          <x14:cfRule type="containsText" priority="28" operator="containsText" id="{15A3F628-B711-4B0D-BDE0-FE818A0482C0}">
            <xm:f>NOT(ISERROR(SEARCH($A$56,L39)))</xm:f>
            <xm:f>$A$56</xm:f>
            <x14:dxf>
              <fill>
                <patternFill>
                  <bgColor theme="9"/>
                </patternFill>
              </fill>
            </x14:dxf>
          </x14:cfRule>
          <xm:sqref>L39</xm:sqref>
        </x14:conditionalFormatting>
        <x14:conditionalFormatting xmlns:xm="http://schemas.microsoft.com/office/excel/2006/main">
          <x14:cfRule type="containsText" priority="21" operator="containsText" id="{37424B52-15F8-408D-AD01-D0525C552EE1}">
            <xm:f>NOT(ISERROR(SEARCH($A$59,L43)))</xm:f>
            <xm:f>$A$59</xm:f>
            <x14:dxf>
              <fill>
                <patternFill>
                  <bgColor rgb="FFFF0000"/>
                </patternFill>
              </fill>
            </x14:dxf>
          </x14:cfRule>
          <x14:cfRule type="containsText" priority="22" operator="containsText" id="{F487685C-8153-443E-A504-3549920927C1}">
            <xm:f>NOT(ISERROR(SEARCH($A$58,L43)))</xm:f>
            <xm:f>$A$58</xm:f>
            <x14:dxf>
              <fill>
                <patternFill>
                  <bgColor theme="5"/>
                </patternFill>
              </fill>
            </x14:dxf>
          </x14:cfRule>
          <x14:cfRule type="containsText" priority="23" operator="containsText" id="{1F11732B-E128-43C8-BD13-34A31F7A8E25}">
            <xm:f>NOT(ISERROR(SEARCH($A$57,L43)))</xm:f>
            <xm:f>$A$57</xm:f>
            <x14:dxf>
              <fill>
                <patternFill>
                  <bgColor rgb="FFFFFF00"/>
                </patternFill>
              </fill>
            </x14:dxf>
          </x14:cfRule>
          <x14:cfRule type="containsText" priority="24" operator="containsText" id="{5EBEF875-EC91-45BD-8F6C-C235327881F4}">
            <xm:f>NOT(ISERROR(SEARCH($A$56,L43)))</xm:f>
            <xm:f>$A$56</xm:f>
            <x14:dxf>
              <fill>
                <patternFill>
                  <bgColor theme="9"/>
                </patternFill>
              </fill>
            </x14:dxf>
          </x14:cfRule>
          <xm:sqref>L43</xm:sqref>
        </x14:conditionalFormatting>
        <x14:conditionalFormatting xmlns:xm="http://schemas.microsoft.com/office/excel/2006/main">
          <x14:cfRule type="containsText" priority="9" operator="containsText" id="{5F9E34E6-53F7-49E8-85CC-C6FC5C501524}">
            <xm:f>NOT(ISERROR(SEARCH($A$59,L47)))</xm:f>
            <xm:f>$A$59</xm:f>
            <x14:dxf>
              <fill>
                <patternFill>
                  <bgColor rgb="FFFF0000"/>
                </patternFill>
              </fill>
            </x14:dxf>
          </x14:cfRule>
          <x14:cfRule type="containsText" priority="10" operator="containsText" id="{35E40A8A-73DB-4B59-9503-974FB571E76A}">
            <xm:f>NOT(ISERROR(SEARCH($A$58,L47)))</xm:f>
            <xm:f>$A$58</xm:f>
            <x14:dxf>
              <fill>
                <patternFill>
                  <bgColor theme="5"/>
                </patternFill>
              </fill>
            </x14:dxf>
          </x14:cfRule>
          <x14:cfRule type="containsText" priority="11" operator="containsText" id="{61846F20-BC4C-48A5-ADA6-F06ACBF49314}">
            <xm:f>NOT(ISERROR(SEARCH($A$57,L47)))</xm:f>
            <xm:f>$A$57</xm:f>
            <x14:dxf>
              <fill>
                <patternFill>
                  <bgColor rgb="FFFFFF00"/>
                </patternFill>
              </fill>
            </x14:dxf>
          </x14:cfRule>
          <x14:cfRule type="containsText" priority="12" operator="containsText" id="{CC156CE5-0494-4D86-917D-A6538E876AFC}">
            <xm:f>NOT(ISERROR(SEARCH($A$56,L47)))</xm:f>
            <xm:f>$A$56</xm:f>
            <x14:dxf>
              <fill>
                <patternFill>
                  <bgColor theme="9"/>
                </patternFill>
              </fill>
            </x14:dxf>
          </x14:cfRule>
          <xm:sqref>L47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O33"/>
  <sheetViews>
    <sheetView showGridLines="0" view="pageBreakPreview" topLeftCell="K27" zoomScale="30" zoomScaleNormal="40" zoomScaleSheetLayoutView="30" workbookViewId="0">
      <selection activeCell="O21" sqref="O21"/>
    </sheetView>
  </sheetViews>
  <sheetFormatPr baseColWidth="10" defaultColWidth="14.42578125" defaultRowHeight="15" customHeight="1" x14ac:dyDescent="0.75"/>
  <cols>
    <col min="1" max="1" width="16.5703125" style="1" customWidth="1"/>
    <col min="2" max="2" width="41.140625" style="1" customWidth="1"/>
    <col min="3" max="3" width="30.28515625" style="1" customWidth="1"/>
    <col min="4" max="4" width="28.5703125" style="1" customWidth="1"/>
    <col min="5" max="5" width="18.5703125" style="1" customWidth="1"/>
    <col min="6" max="6" width="195.42578125" style="1" customWidth="1"/>
    <col min="7" max="7" width="55" style="1" customWidth="1"/>
    <col min="8" max="8" width="22.7109375" style="1" customWidth="1"/>
    <col min="9" max="9" width="41.85546875" style="1" customWidth="1"/>
    <col min="10" max="10" width="36.42578125" style="1" customWidth="1"/>
    <col min="11" max="11" width="255.7109375" style="1" customWidth="1"/>
    <col min="12" max="12" width="50" style="1" customWidth="1"/>
    <col min="13" max="13" width="20.42578125" style="1" customWidth="1"/>
    <col min="14" max="14" width="42.5703125" style="1" customWidth="1"/>
    <col min="15" max="15" width="255.7109375" style="1" customWidth="1"/>
    <col min="16" max="24" width="11.42578125" style="1" customWidth="1"/>
    <col min="25" max="16384" width="14.42578125" style="1"/>
  </cols>
  <sheetData>
    <row r="1" spans="1:15" ht="49.5" customHeight="1" x14ac:dyDescent="0.75">
      <c r="A1" s="227" t="s">
        <v>0</v>
      </c>
      <c r="B1" s="336"/>
      <c r="C1" s="336"/>
      <c r="D1" s="336"/>
      <c r="E1" s="336"/>
      <c r="F1" s="336"/>
      <c r="G1" s="336"/>
      <c r="H1" s="336"/>
      <c r="I1" s="336"/>
      <c r="J1" s="336"/>
      <c r="K1" s="336"/>
      <c r="L1" s="336"/>
      <c r="M1" s="336"/>
      <c r="N1" s="336"/>
      <c r="O1" s="337"/>
    </row>
    <row r="2" spans="1:15" ht="46.5" customHeight="1" x14ac:dyDescent="0.75">
      <c r="A2" s="230" t="s">
        <v>1</v>
      </c>
      <c r="B2" s="323"/>
      <c r="C2" s="323"/>
      <c r="D2" s="323"/>
      <c r="E2" s="323"/>
      <c r="F2" s="323"/>
      <c r="G2" s="323"/>
      <c r="H2" s="323"/>
      <c r="I2" s="323"/>
      <c r="J2" s="323"/>
      <c r="K2" s="323"/>
      <c r="L2" s="323"/>
      <c r="M2" s="323"/>
      <c r="N2" s="323"/>
      <c r="O2" s="338"/>
    </row>
    <row r="3" spans="1:15" ht="55.5" customHeight="1" x14ac:dyDescent="0.75">
      <c r="A3" s="232" t="s">
        <v>2</v>
      </c>
      <c r="B3" s="339"/>
      <c r="C3" s="339"/>
      <c r="D3" s="339"/>
      <c r="E3" s="339"/>
      <c r="F3" s="339"/>
      <c r="G3" s="339"/>
      <c r="H3" s="339"/>
      <c r="I3" s="339"/>
      <c r="J3" s="339"/>
      <c r="K3" s="339"/>
      <c r="L3" s="339"/>
      <c r="M3" s="339"/>
      <c r="N3" s="339"/>
      <c r="O3" s="340"/>
    </row>
    <row r="4" spans="1:15" ht="6" customHeight="1" x14ac:dyDescent="0.75">
      <c r="A4" s="2"/>
      <c r="B4" s="2"/>
      <c r="C4" s="2"/>
      <c r="D4" s="2"/>
      <c r="E4" s="2"/>
      <c r="F4" s="2"/>
      <c r="G4" s="2"/>
      <c r="H4" s="2"/>
      <c r="I4" s="2"/>
      <c r="J4" s="2"/>
      <c r="K4" s="2"/>
      <c r="L4" s="2"/>
      <c r="M4" s="2"/>
      <c r="N4" s="2"/>
      <c r="O4" s="2"/>
    </row>
    <row r="5" spans="1:15" ht="6" customHeight="1" x14ac:dyDescent="0.75">
      <c r="A5" s="2"/>
      <c r="B5" s="2"/>
      <c r="C5" s="2"/>
      <c r="D5" s="2"/>
      <c r="E5" s="2"/>
      <c r="F5" s="2"/>
      <c r="G5" s="2"/>
      <c r="H5" s="2"/>
      <c r="I5" s="2"/>
      <c r="J5" s="2"/>
      <c r="K5" s="2"/>
      <c r="L5" s="2"/>
      <c r="M5" s="2"/>
      <c r="N5" s="2"/>
      <c r="O5" s="2"/>
    </row>
    <row r="6" spans="1:15" ht="6" customHeight="1" x14ac:dyDescent="0.75">
      <c r="A6" s="2"/>
      <c r="B6" s="2"/>
      <c r="C6" s="2"/>
      <c r="D6" s="2"/>
      <c r="E6" s="2"/>
      <c r="F6" s="2"/>
      <c r="G6" s="2"/>
      <c r="H6" s="2"/>
      <c r="I6" s="2"/>
      <c r="J6" s="2"/>
      <c r="K6" s="2"/>
      <c r="L6" s="2"/>
      <c r="M6" s="2"/>
      <c r="N6" s="2"/>
      <c r="O6" s="2"/>
    </row>
    <row r="7" spans="1:15" ht="70.5" customHeight="1" x14ac:dyDescent="0.75">
      <c r="A7" s="235" t="s">
        <v>597</v>
      </c>
      <c r="B7" s="216"/>
      <c r="C7" s="216"/>
      <c r="D7" s="216"/>
      <c r="E7" s="216"/>
      <c r="F7" s="216"/>
      <c r="G7" s="216"/>
      <c r="H7" s="217"/>
      <c r="I7" s="235" t="s">
        <v>598</v>
      </c>
      <c r="J7" s="216"/>
      <c r="K7" s="216"/>
      <c r="L7" s="216"/>
      <c r="M7" s="216"/>
      <c r="N7" s="216"/>
      <c r="O7" s="217"/>
    </row>
    <row r="8" spans="1:15" ht="52.5" customHeight="1" x14ac:dyDescent="0.75">
      <c r="A8" s="236" t="s">
        <v>243</v>
      </c>
      <c r="B8" s="323"/>
      <c r="C8" s="323"/>
      <c r="D8" s="323"/>
      <c r="E8" s="323"/>
      <c r="F8" s="323"/>
      <c r="G8" s="323"/>
      <c r="H8" s="324"/>
      <c r="I8" s="237" t="s">
        <v>599</v>
      </c>
      <c r="J8" s="216"/>
      <c r="K8" s="216"/>
      <c r="L8" s="216"/>
      <c r="M8" s="216"/>
      <c r="N8" s="216"/>
      <c r="O8" s="217"/>
    </row>
    <row r="9" spans="1:15" ht="6" customHeight="1" x14ac:dyDescent="0.75">
      <c r="A9" s="2"/>
      <c r="B9" s="2"/>
      <c r="C9" s="2"/>
      <c r="D9" s="2"/>
      <c r="E9" s="2"/>
      <c r="F9" s="2"/>
      <c r="G9" s="2"/>
      <c r="H9" s="2"/>
      <c r="I9" s="3"/>
      <c r="J9" s="2"/>
      <c r="K9" s="3"/>
      <c r="L9" s="2"/>
      <c r="M9" s="2"/>
      <c r="N9" s="3"/>
      <c r="O9" s="3"/>
    </row>
    <row r="10" spans="1:15" ht="48" customHeight="1" x14ac:dyDescent="0.75">
      <c r="A10" s="215" t="s">
        <v>4</v>
      </c>
      <c r="B10" s="323"/>
      <c r="C10" s="323"/>
      <c r="D10" s="323"/>
      <c r="E10" s="323"/>
      <c r="F10" s="323"/>
      <c r="G10" s="323"/>
      <c r="H10" s="323"/>
      <c r="I10" s="323"/>
      <c r="J10" s="324"/>
      <c r="K10" s="238" t="s">
        <v>5</v>
      </c>
      <c r="L10" s="323"/>
      <c r="M10" s="323"/>
      <c r="N10" s="323"/>
      <c r="O10" s="324"/>
    </row>
    <row r="11" spans="1:15" ht="69" customHeight="1" x14ac:dyDescent="0.75">
      <c r="A11" s="218" t="s">
        <v>6</v>
      </c>
      <c r="B11" s="218" t="s">
        <v>7</v>
      </c>
      <c r="C11" s="218" t="s">
        <v>8</v>
      </c>
      <c r="D11" s="218" t="s">
        <v>9</v>
      </c>
      <c r="E11" s="218" t="s">
        <v>10</v>
      </c>
      <c r="F11" s="218" t="s">
        <v>11</v>
      </c>
      <c r="G11" s="218" t="s">
        <v>12</v>
      </c>
      <c r="H11" s="218" t="s">
        <v>13</v>
      </c>
      <c r="I11" s="218" t="s">
        <v>14</v>
      </c>
      <c r="J11" s="218" t="s">
        <v>15</v>
      </c>
      <c r="K11" s="238" t="s">
        <v>16</v>
      </c>
      <c r="L11" s="323"/>
      <c r="M11" s="324"/>
      <c r="N11" s="334" t="s">
        <v>17</v>
      </c>
      <c r="O11" s="225" t="s">
        <v>18</v>
      </c>
    </row>
    <row r="12" spans="1:15" ht="84" customHeight="1" x14ac:dyDescent="0.75">
      <c r="A12" s="251"/>
      <c r="B12" s="251"/>
      <c r="C12" s="251"/>
      <c r="D12" s="251"/>
      <c r="E12" s="251"/>
      <c r="F12" s="251"/>
      <c r="G12" s="251"/>
      <c r="H12" s="251"/>
      <c r="I12" s="251"/>
      <c r="J12" s="251"/>
      <c r="K12" s="5" t="s">
        <v>55</v>
      </c>
      <c r="L12" s="5" t="s">
        <v>19</v>
      </c>
      <c r="M12" s="5" t="s">
        <v>20</v>
      </c>
      <c r="N12" s="335"/>
      <c r="O12" s="333"/>
    </row>
    <row r="13" spans="1:15" ht="308.25" customHeight="1" x14ac:dyDescent="0.75">
      <c r="A13" s="6">
        <v>1</v>
      </c>
      <c r="B13" s="6">
        <v>932</v>
      </c>
      <c r="C13" s="7" t="s">
        <v>21</v>
      </c>
      <c r="D13" s="7" t="s">
        <v>105</v>
      </c>
      <c r="E13" s="6">
        <v>1</v>
      </c>
      <c r="F13" s="17" t="s">
        <v>245</v>
      </c>
      <c r="G13" s="7" t="s">
        <v>95</v>
      </c>
      <c r="H13" s="7">
        <v>1</v>
      </c>
      <c r="I13" s="78">
        <v>45478</v>
      </c>
      <c r="J13" s="78">
        <v>45534</v>
      </c>
      <c r="K13" s="8" t="s">
        <v>244</v>
      </c>
      <c r="L13" s="16" t="s">
        <v>23</v>
      </c>
      <c r="M13" s="11">
        <v>1</v>
      </c>
      <c r="N13" s="87" t="s">
        <v>26</v>
      </c>
      <c r="O13" s="88"/>
    </row>
    <row r="14" spans="1:15" ht="409.6" customHeight="1" x14ac:dyDescent="0.75">
      <c r="A14" s="6">
        <v>2</v>
      </c>
      <c r="B14" s="6">
        <v>932</v>
      </c>
      <c r="C14" s="7" t="s">
        <v>21</v>
      </c>
      <c r="D14" s="7" t="s">
        <v>105</v>
      </c>
      <c r="E14" s="6">
        <v>2</v>
      </c>
      <c r="F14" s="17" t="s">
        <v>246</v>
      </c>
      <c r="G14" s="7" t="s">
        <v>182</v>
      </c>
      <c r="H14" s="7">
        <v>1</v>
      </c>
      <c r="I14" s="78">
        <v>45537</v>
      </c>
      <c r="J14" s="78">
        <v>45572</v>
      </c>
      <c r="K14" s="8" t="s">
        <v>247</v>
      </c>
      <c r="L14" s="16" t="s">
        <v>23</v>
      </c>
      <c r="M14" s="11">
        <v>1</v>
      </c>
      <c r="N14" s="87" t="s">
        <v>26</v>
      </c>
      <c r="O14" s="89"/>
    </row>
    <row r="15" spans="1:15" ht="266.25" customHeight="1" x14ac:dyDescent="0.75">
      <c r="A15" s="6">
        <v>3</v>
      </c>
      <c r="B15" s="6">
        <v>932</v>
      </c>
      <c r="C15" s="7" t="s">
        <v>21</v>
      </c>
      <c r="D15" s="7" t="s">
        <v>105</v>
      </c>
      <c r="E15" s="6">
        <v>3</v>
      </c>
      <c r="F15" s="17" t="s">
        <v>159</v>
      </c>
      <c r="G15" s="7" t="s">
        <v>160</v>
      </c>
      <c r="H15" s="7">
        <v>100</v>
      </c>
      <c r="I15" s="78">
        <v>45566</v>
      </c>
      <c r="J15" s="78">
        <v>46002</v>
      </c>
      <c r="K15" s="55" t="s">
        <v>455</v>
      </c>
      <c r="L15" s="90" t="s">
        <v>23</v>
      </c>
      <c r="M15" s="22">
        <v>1</v>
      </c>
      <c r="N15" s="79" t="s">
        <v>26</v>
      </c>
      <c r="O15" s="91"/>
    </row>
    <row r="16" spans="1:15" ht="283.5" x14ac:dyDescent="0.75">
      <c r="A16" s="6">
        <v>4</v>
      </c>
      <c r="B16" s="6">
        <v>932</v>
      </c>
      <c r="C16" s="7" t="s">
        <v>21</v>
      </c>
      <c r="D16" s="7" t="s">
        <v>105</v>
      </c>
      <c r="E16" s="6">
        <v>4</v>
      </c>
      <c r="F16" s="17" t="s">
        <v>161</v>
      </c>
      <c r="G16" s="7" t="s">
        <v>153</v>
      </c>
      <c r="H16" s="7">
        <v>100</v>
      </c>
      <c r="I16" s="78">
        <v>45566</v>
      </c>
      <c r="J16" s="78">
        <v>46002</v>
      </c>
      <c r="K16" s="55" t="s">
        <v>493</v>
      </c>
      <c r="L16" s="90" t="s">
        <v>23</v>
      </c>
      <c r="M16" s="22">
        <v>1</v>
      </c>
      <c r="N16" s="79" t="s">
        <v>26</v>
      </c>
      <c r="O16" s="91"/>
    </row>
    <row r="17" spans="1:15" ht="236.25" x14ac:dyDescent="0.75">
      <c r="A17" s="6">
        <f>+A16+1</f>
        <v>5</v>
      </c>
      <c r="B17" s="6">
        <v>932</v>
      </c>
      <c r="C17" s="7" t="s">
        <v>21</v>
      </c>
      <c r="D17" s="7" t="s">
        <v>105</v>
      </c>
      <c r="E17" s="6">
        <v>5</v>
      </c>
      <c r="F17" s="17" t="s">
        <v>162</v>
      </c>
      <c r="G17" s="7" t="s">
        <v>95</v>
      </c>
      <c r="H17" s="7">
        <v>1</v>
      </c>
      <c r="I17" s="78">
        <v>45566</v>
      </c>
      <c r="J17" s="78">
        <v>46002</v>
      </c>
      <c r="K17" s="55" t="s">
        <v>494</v>
      </c>
      <c r="L17" s="90" t="s">
        <v>23</v>
      </c>
      <c r="M17" s="22">
        <v>1</v>
      </c>
      <c r="N17" s="79" t="s">
        <v>26</v>
      </c>
      <c r="O17" s="91"/>
    </row>
    <row r="18" spans="1:15" ht="236.25" x14ac:dyDescent="0.75">
      <c r="A18" s="6">
        <f t="shared" ref="A18:A23" si="0">+A17+1</f>
        <v>6</v>
      </c>
      <c r="B18" s="6">
        <v>932</v>
      </c>
      <c r="C18" s="7" t="s">
        <v>21</v>
      </c>
      <c r="D18" s="7" t="s">
        <v>105</v>
      </c>
      <c r="E18" s="6">
        <v>6</v>
      </c>
      <c r="F18" s="17" t="s">
        <v>163</v>
      </c>
      <c r="G18" s="7" t="s">
        <v>89</v>
      </c>
      <c r="H18" s="7">
        <v>100</v>
      </c>
      <c r="I18" s="78">
        <v>45566</v>
      </c>
      <c r="J18" s="78">
        <v>46002</v>
      </c>
      <c r="K18" s="55" t="s">
        <v>495</v>
      </c>
      <c r="L18" s="90" t="s">
        <v>23</v>
      </c>
      <c r="M18" s="22">
        <v>1</v>
      </c>
      <c r="N18" s="79" t="s">
        <v>26</v>
      </c>
      <c r="O18" s="91"/>
    </row>
    <row r="19" spans="1:15" ht="236.25" x14ac:dyDescent="0.75">
      <c r="A19" s="6">
        <f t="shared" si="0"/>
        <v>7</v>
      </c>
      <c r="B19" s="6">
        <v>932</v>
      </c>
      <c r="C19" s="7" t="s">
        <v>21</v>
      </c>
      <c r="D19" s="7" t="s">
        <v>105</v>
      </c>
      <c r="E19" s="6">
        <v>7</v>
      </c>
      <c r="F19" s="17" t="s">
        <v>164</v>
      </c>
      <c r="G19" s="7" t="s">
        <v>165</v>
      </c>
      <c r="H19" s="7">
        <v>100</v>
      </c>
      <c r="I19" s="78">
        <v>45566</v>
      </c>
      <c r="J19" s="78">
        <v>46002</v>
      </c>
      <c r="K19" s="55" t="s">
        <v>496</v>
      </c>
      <c r="L19" s="90" t="s">
        <v>23</v>
      </c>
      <c r="M19" s="22">
        <v>1</v>
      </c>
      <c r="N19" s="79" t="s">
        <v>26</v>
      </c>
      <c r="O19" s="91"/>
    </row>
    <row r="20" spans="1:15" ht="236.25" x14ac:dyDescent="0.75">
      <c r="A20" s="6">
        <f t="shared" si="0"/>
        <v>8</v>
      </c>
      <c r="B20" s="6">
        <v>932</v>
      </c>
      <c r="C20" s="7" t="s">
        <v>21</v>
      </c>
      <c r="D20" s="7" t="s">
        <v>105</v>
      </c>
      <c r="E20" s="6">
        <v>8</v>
      </c>
      <c r="F20" s="17" t="s">
        <v>166</v>
      </c>
      <c r="G20" s="17" t="s">
        <v>167</v>
      </c>
      <c r="H20" s="7">
        <v>100</v>
      </c>
      <c r="I20" s="78">
        <v>45566</v>
      </c>
      <c r="J20" s="78">
        <v>46002</v>
      </c>
      <c r="K20" s="55" t="s">
        <v>497</v>
      </c>
      <c r="L20" s="90" t="s">
        <v>23</v>
      </c>
      <c r="M20" s="22">
        <v>1</v>
      </c>
      <c r="N20" s="79" t="s">
        <v>26</v>
      </c>
      <c r="O20" s="91"/>
    </row>
    <row r="21" spans="1:15" ht="409.6" customHeight="1" x14ac:dyDescent="0.75">
      <c r="A21" s="6">
        <f t="shared" si="0"/>
        <v>9</v>
      </c>
      <c r="B21" s="6">
        <v>932</v>
      </c>
      <c r="C21" s="7" t="s">
        <v>21</v>
      </c>
      <c r="D21" s="7" t="s">
        <v>105</v>
      </c>
      <c r="E21" s="6">
        <v>9</v>
      </c>
      <c r="F21" s="17" t="s">
        <v>168</v>
      </c>
      <c r="G21" s="17" t="s">
        <v>248</v>
      </c>
      <c r="H21" s="7">
        <v>2</v>
      </c>
      <c r="I21" s="78">
        <v>45537</v>
      </c>
      <c r="J21" s="78">
        <v>46052</v>
      </c>
      <c r="K21" s="55" t="s">
        <v>605</v>
      </c>
      <c r="L21" s="90" t="s">
        <v>35</v>
      </c>
      <c r="M21" s="22">
        <v>0.75</v>
      </c>
      <c r="N21" s="79" t="s">
        <v>26</v>
      </c>
      <c r="O21" s="109" t="s">
        <v>723</v>
      </c>
    </row>
    <row r="22" spans="1:15" ht="378" x14ac:dyDescent="0.75">
      <c r="A22" s="6">
        <f t="shared" si="0"/>
        <v>10</v>
      </c>
      <c r="B22" s="7">
        <v>969</v>
      </c>
      <c r="C22" s="7" t="s">
        <v>21</v>
      </c>
      <c r="D22" s="7" t="s">
        <v>249</v>
      </c>
      <c r="E22" s="6">
        <v>1</v>
      </c>
      <c r="F22" s="17" t="s">
        <v>250</v>
      </c>
      <c r="G22" s="17" t="s">
        <v>251</v>
      </c>
      <c r="H22" s="7">
        <v>1</v>
      </c>
      <c r="I22" s="9">
        <v>45526</v>
      </c>
      <c r="J22" s="9">
        <v>45637</v>
      </c>
      <c r="K22" s="55" t="s">
        <v>722</v>
      </c>
      <c r="L22" s="16" t="s">
        <v>23</v>
      </c>
      <c r="M22" s="11">
        <v>1</v>
      </c>
      <c r="N22" s="329" t="s">
        <v>26</v>
      </c>
      <c r="O22" s="331"/>
    </row>
    <row r="23" spans="1:15" ht="409.5" x14ac:dyDescent="0.75">
      <c r="A23" s="6">
        <f t="shared" si="0"/>
        <v>11</v>
      </c>
      <c r="B23" s="7">
        <v>969</v>
      </c>
      <c r="C23" s="7" t="s">
        <v>21</v>
      </c>
      <c r="D23" s="7" t="s">
        <v>249</v>
      </c>
      <c r="E23" s="6">
        <v>2</v>
      </c>
      <c r="F23" s="17" t="s">
        <v>252</v>
      </c>
      <c r="G23" s="17" t="s">
        <v>253</v>
      </c>
      <c r="H23" s="7">
        <v>1</v>
      </c>
      <c r="I23" s="9">
        <v>45526</v>
      </c>
      <c r="J23" s="9">
        <v>45637</v>
      </c>
      <c r="K23" s="8" t="s">
        <v>254</v>
      </c>
      <c r="L23" s="16" t="s">
        <v>23</v>
      </c>
      <c r="M23" s="11">
        <v>1</v>
      </c>
      <c r="N23" s="330"/>
      <c r="O23" s="332"/>
    </row>
    <row r="24" spans="1:15" ht="68.25" customHeight="1" x14ac:dyDescent="0.75">
      <c r="A24" s="25"/>
      <c r="B24" s="25"/>
      <c r="C24" s="24"/>
      <c r="D24" s="25"/>
      <c r="E24" s="25"/>
      <c r="F24" s="26"/>
      <c r="G24" s="24"/>
      <c r="H24" s="24"/>
      <c r="I24" s="92"/>
      <c r="J24" s="92"/>
      <c r="K24" s="24"/>
      <c r="L24" s="93"/>
      <c r="M24" s="93"/>
      <c r="N24" s="27"/>
      <c r="O24" s="94"/>
    </row>
    <row r="25" spans="1:15" ht="14.25" customHeight="1" x14ac:dyDescent="0.75">
      <c r="A25" s="25"/>
      <c r="B25" s="29"/>
      <c r="C25" s="29"/>
      <c r="D25" s="29"/>
      <c r="E25" s="29"/>
      <c r="F25" s="29"/>
      <c r="G25" s="29"/>
      <c r="H25" s="25"/>
      <c r="I25" s="25"/>
      <c r="J25" s="30"/>
      <c r="K25" s="30"/>
      <c r="L25" s="30"/>
      <c r="M25" s="30"/>
      <c r="N25" s="31"/>
      <c r="O25" s="31"/>
    </row>
    <row r="26" spans="1:15" ht="37.5" customHeight="1" x14ac:dyDescent="0.75">
      <c r="A26" s="325" t="s">
        <v>44</v>
      </c>
      <c r="B26" s="323"/>
      <c r="C26" s="323"/>
      <c r="D26" s="323"/>
      <c r="E26" s="323"/>
      <c r="F26" s="323"/>
      <c r="G26" s="323"/>
      <c r="H26" s="324"/>
      <c r="I26" s="32"/>
      <c r="J26" s="32"/>
      <c r="K26" s="32"/>
      <c r="L26" s="32"/>
      <c r="M26" s="32"/>
      <c r="N26" s="32"/>
      <c r="O26" s="32"/>
    </row>
    <row r="27" spans="1:15" ht="37.5" customHeight="1" x14ac:dyDescent="0.75">
      <c r="A27" s="221" t="s">
        <v>45</v>
      </c>
      <c r="B27" s="326"/>
      <c r="C27" s="326"/>
      <c r="D27" s="326"/>
      <c r="E27" s="327"/>
      <c r="F27" s="328" t="s">
        <v>46</v>
      </c>
      <c r="G27" s="323"/>
      <c r="H27" s="324"/>
      <c r="I27" s="32"/>
      <c r="J27" s="32"/>
      <c r="K27" s="86"/>
      <c r="L27" s="32"/>
      <c r="M27" s="32"/>
      <c r="N27" s="32"/>
      <c r="O27" s="32"/>
    </row>
    <row r="28" spans="1:15" ht="84" customHeight="1" x14ac:dyDescent="0.75">
      <c r="A28" s="95" t="s">
        <v>23</v>
      </c>
      <c r="B28" s="96"/>
      <c r="C28" s="96"/>
      <c r="D28" s="96"/>
      <c r="E28" s="97"/>
      <c r="F28" s="322" t="s">
        <v>47</v>
      </c>
      <c r="G28" s="323"/>
      <c r="H28" s="324"/>
      <c r="I28" s="32"/>
      <c r="J28" s="32"/>
      <c r="K28" s="86"/>
      <c r="L28" s="32"/>
      <c r="M28" s="32"/>
      <c r="N28" s="32"/>
      <c r="O28" s="32"/>
    </row>
    <row r="29" spans="1:15" ht="84" customHeight="1" x14ac:dyDescent="0.75">
      <c r="A29" s="98" t="s">
        <v>48</v>
      </c>
      <c r="B29" s="99"/>
      <c r="C29" s="99"/>
      <c r="D29" s="99"/>
      <c r="E29" s="100"/>
      <c r="F29" s="322" t="s">
        <v>49</v>
      </c>
      <c r="G29" s="323"/>
      <c r="H29" s="324"/>
      <c r="I29" s="32"/>
      <c r="J29" s="32"/>
      <c r="K29" s="86"/>
      <c r="L29" s="32"/>
      <c r="M29" s="32"/>
      <c r="N29" s="32"/>
      <c r="O29" s="32"/>
    </row>
    <row r="30" spans="1:15" ht="84" customHeight="1" x14ac:dyDescent="0.75">
      <c r="A30" s="101" t="s">
        <v>35</v>
      </c>
      <c r="B30" s="102"/>
      <c r="C30" s="102"/>
      <c r="D30" s="102"/>
      <c r="E30" s="103"/>
      <c r="F30" s="322" t="s">
        <v>50</v>
      </c>
      <c r="G30" s="323"/>
      <c r="H30" s="324"/>
      <c r="I30" s="32"/>
      <c r="J30" s="32"/>
      <c r="K30" s="86"/>
      <c r="L30" s="32"/>
      <c r="M30" s="32"/>
      <c r="N30" s="32"/>
      <c r="O30" s="32"/>
    </row>
    <row r="31" spans="1:15" ht="84" customHeight="1" x14ac:dyDescent="0.75">
      <c r="A31" s="104" t="s">
        <v>51</v>
      </c>
      <c r="B31" s="105"/>
      <c r="C31" s="105"/>
      <c r="D31" s="105"/>
      <c r="E31" s="106"/>
      <c r="F31" s="322" t="s">
        <v>52</v>
      </c>
      <c r="G31" s="323"/>
      <c r="H31" s="324"/>
    </row>
    <row r="32" spans="1:15" ht="37.5" customHeight="1" x14ac:dyDescent="0.75">
      <c r="A32" s="45" t="s">
        <v>53</v>
      </c>
      <c r="B32" s="46"/>
      <c r="C32" s="46"/>
      <c r="D32" s="46"/>
      <c r="E32" s="46"/>
      <c r="F32" s="47"/>
      <c r="G32" s="47"/>
      <c r="H32" s="47"/>
    </row>
    <row r="33" spans="1:8" ht="37.5" customHeight="1" x14ac:dyDescent="0.75">
      <c r="A33" s="45" t="s">
        <v>38</v>
      </c>
      <c r="B33" s="46"/>
      <c r="C33" s="46"/>
      <c r="D33" s="46"/>
      <c r="E33" s="46"/>
      <c r="F33" s="47"/>
      <c r="G33" s="47"/>
      <c r="H33" s="47"/>
    </row>
  </sheetData>
  <autoFilter ref="A12:X23" xr:uid="{00000000-0009-0000-0000-000004000000}"/>
  <mergeCells count="31">
    <mergeCell ref="A8:H8"/>
    <mergeCell ref="I8:O8"/>
    <mergeCell ref="A1:O1"/>
    <mergeCell ref="A2:O2"/>
    <mergeCell ref="A3:O3"/>
    <mergeCell ref="A7:H7"/>
    <mergeCell ref="I7:O7"/>
    <mergeCell ref="K10:O10"/>
    <mergeCell ref="K11:M11"/>
    <mergeCell ref="N22:N23"/>
    <mergeCell ref="O22:O23"/>
    <mergeCell ref="B11:B12"/>
    <mergeCell ref="C11:C12"/>
    <mergeCell ref="D11:D12"/>
    <mergeCell ref="E11:E12"/>
    <mergeCell ref="O11:O12"/>
    <mergeCell ref="N11:N12"/>
    <mergeCell ref="F29:H29"/>
    <mergeCell ref="F30:H30"/>
    <mergeCell ref="F31:H31"/>
    <mergeCell ref="A10:J10"/>
    <mergeCell ref="F11:F12"/>
    <mergeCell ref="G11:G12"/>
    <mergeCell ref="H11:H12"/>
    <mergeCell ref="I11:I12"/>
    <mergeCell ref="J11:J12"/>
    <mergeCell ref="A26:H26"/>
    <mergeCell ref="A27:E27"/>
    <mergeCell ref="F27:H27"/>
    <mergeCell ref="A11:A12"/>
    <mergeCell ref="F28:H28"/>
  </mergeCells>
  <conditionalFormatting sqref="L13:L14">
    <cfRule type="containsText" dxfId="205" priority="39" operator="containsText" text="Alerta de incumplimiento ">
      <formula>NOT(ISERROR(SEARCH(("Alerta de incumplimiento "),(L13))))</formula>
    </cfRule>
    <cfRule type="containsText" dxfId="204" priority="40" operator="containsText" text="En ejecución">
      <formula>NOT(ISERROR(SEARCH(("En ejecución"),(L13))))</formula>
    </cfRule>
    <cfRule type="containsText" dxfId="203" priority="41" operator="containsText" text="Cumplida">
      <formula>NOT(ISERROR(SEARCH(("Cumplida"),(L13))))</formula>
    </cfRule>
  </conditionalFormatting>
  <conditionalFormatting sqref="L15">
    <cfRule type="containsText" dxfId="202" priority="33" operator="containsText" text="Alerta de incumplimiento ">
      <formula>NOT(ISERROR(SEARCH("Alerta de incumplimiento ",L15)))</formula>
    </cfRule>
    <cfRule type="containsText" dxfId="201" priority="34" operator="containsText" text="En ejecución">
      <formula>NOT(ISERROR(SEARCH("En ejecución",L15)))</formula>
    </cfRule>
    <cfRule type="containsText" dxfId="200" priority="35" operator="containsText" text="Cumplida">
      <formula>NOT(ISERROR(SEARCH("Cumplida",L15)))</formula>
    </cfRule>
  </conditionalFormatting>
  <conditionalFormatting sqref="L16:L21">
    <cfRule type="containsText" dxfId="199" priority="2" operator="containsText" text="Alerta de incumplimiento ">
      <formula>NOT(ISERROR(SEARCH("Alerta de incumplimiento ",L16)))</formula>
    </cfRule>
    <cfRule type="containsText" dxfId="198" priority="3" operator="containsText" text="En ejecución">
      <formula>NOT(ISERROR(SEARCH("En ejecución",L16)))</formula>
    </cfRule>
    <cfRule type="containsText" dxfId="197" priority="4" operator="containsText" text="Cumplida">
      <formula>NOT(ISERROR(SEARCH("Cumplida",L16)))</formula>
    </cfRule>
  </conditionalFormatting>
  <conditionalFormatting sqref="L22:L23">
    <cfRule type="containsText" dxfId="196" priority="36" operator="containsText" text="Alerta de incumplimiento ">
      <formula>NOT(ISERROR(SEARCH(("Alerta de incumplimiento "),(L22))))</formula>
    </cfRule>
    <cfRule type="containsText" dxfId="195" priority="37" operator="containsText" text="En ejecución">
      <formula>NOT(ISERROR(SEARCH(("En ejecución"),(L22))))</formula>
    </cfRule>
    <cfRule type="containsText" dxfId="194" priority="38" operator="containsText" text="Cumplida">
      <formula>NOT(ISERROR(SEARCH(("Cumplida"),(L22))))</formula>
    </cfRule>
  </conditionalFormatting>
  <dataValidations count="7">
    <dataValidation type="list" allowBlank="1" showErrorMessage="1" sqref="L22:L23 L13:L14" xr:uid="{00000000-0002-0000-0400-000000000000}">
      <formula1>$A$28:$A$33</formula1>
    </dataValidation>
    <dataValidation type="list" allowBlank="1" showErrorMessage="1" sqref="L24:M24" xr:uid="{00000000-0002-0000-0400-000001000000}">
      <formula1>"SI,NO,EN PROCESO,N/A"</formula1>
    </dataValidation>
    <dataValidation type="list" allowBlank="1" showErrorMessage="1" sqref="N24 N13:N22" xr:uid="{00000000-0002-0000-0400-000002000000}">
      <formula1>"EFECTIVO,NO EFECTIVO,NO APLICA"</formula1>
    </dataValidation>
    <dataValidation type="custom" allowBlank="1" showInputMessage="1" showErrorMessage="1" prompt="Alerta  - Máximo 500 caracteres con espacios. " sqref="K13:K14" xr:uid="{00000000-0002-0000-0400-000003000000}">
      <formula1>LTE(LEN(K13),(500))</formula1>
    </dataValidation>
    <dataValidation type="list" allowBlank="1" showInputMessage="1" showErrorMessage="1" sqref="L15" xr:uid="{00000000-0002-0000-0400-000004000000}">
      <formula1>$A$28:$A$33</formula1>
    </dataValidation>
    <dataValidation type="textLength" operator="lessThanOrEqual" allowBlank="1" showInputMessage="1" showErrorMessage="1" errorTitle="Alerta " error="Máximo 500 caracteres con espacios. " sqref="K15:K21" xr:uid="{00000000-0002-0000-0400-000005000000}">
      <formula1>500</formula1>
    </dataValidation>
    <dataValidation type="list" allowBlank="1" showInputMessage="1" showErrorMessage="1" sqref="L16:L21" xr:uid="{00000000-0002-0000-0400-000006000000}">
      <formula1>$A$26:$A$31</formula1>
    </dataValidation>
  </dataValidations>
  <printOptions horizontalCentered="1" verticalCentered="1"/>
  <pageMargins left="0.15748031496062992" right="0.15748031496062992" top="0.74803149606299213" bottom="0.74803149606299213" header="0" footer="0"/>
  <pageSetup paperSize="41" scale="14" fitToHeight="0" orientation="landscape" r:id="rId1"/>
  <headerFooter>
    <oddFooter>&amp;C CLASIFICACIÓN DE LA INFORMACIÓN: PÚBLICA 2310300-FT-229 Versión 03</oddFooter>
  </headerFooter>
  <extLst>
    <ext xmlns:x14="http://schemas.microsoft.com/office/spreadsheetml/2009/9/main" uri="{78C0D931-6437-407d-A8EE-F0AAD7539E65}">
      <x14:conditionalFormattings>
        <x14:conditionalFormatting xmlns:xm="http://schemas.microsoft.com/office/excel/2006/main">
          <x14:cfRule type="containsText" priority="32" operator="containsText" id="{A0CF69BC-DF56-4549-B5C7-CE7858178C85}">
            <xm:f>NOT(ISERROR(SEARCH($A$31,L15)))</xm:f>
            <xm:f>$A$31</xm:f>
            <x14:dxf>
              <fill>
                <patternFill>
                  <bgColor rgb="FFFF0000"/>
                </patternFill>
              </fill>
            </x14:dxf>
          </x14:cfRule>
          <xm:sqref>L15</xm:sqref>
        </x14:conditionalFormatting>
        <x14:conditionalFormatting xmlns:xm="http://schemas.microsoft.com/office/excel/2006/main">
          <x14:cfRule type="containsText" priority="1" operator="containsText" id="{56E894C8-A91D-463C-8424-44F56C42A8ED}">
            <xm:f>NOT(ISERROR(SEARCH($A$29,L16)))</xm:f>
            <xm:f>$A$29</xm:f>
            <x14:dxf>
              <fill>
                <patternFill>
                  <bgColor rgb="FFFF0000"/>
                </patternFill>
              </fill>
            </x14:dxf>
          </x14:cfRule>
          <xm:sqref>L16:L21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R38"/>
  <sheetViews>
    <sheetView showGridLines="0" view="pageBreakPreview" zoomScale="30" zoomScaleNormal="20" zoomScaleSheetLayoutView="30" workbookViewId="0">
      <pane xSplit="1" ySplit="12" topLeftCell="N26" activePane="bottomRight" state="frozen"/>
      <selection pane="topRight" activeCell="B1" sqref="B1"/>
      <selection pane="bottomLeft" activeCell="A13" sqref="A13"/>
      <selection pane="bottomRight" activeCell="P33" sqref="P33"/>
    </sheetView>
  </sheetViews>
  <sheetFormatPr baseColWidth="10" defaultColWidth="14.42578125" defaultRowHeight="15" customHeight="1" x14ac:dyDescent="0.75"/>
  <cols>
    <col min="1" max="1" width="13.28515625" style="1" customWidth="1"/>
    <col min="2" max="2" width="70.140625" style="1" customWidth="1"/>
    <col min="3" max="3" width="35.7109375" style="1" customWidth="1"/>
    <col min="4" max="4" width="41.42578125" style="1" customWidth="1"/>
    <col min="5" max="5" width="50.5703125" style="1" customWidth="1"/>
    <col min="6" max="6" width="255.85546875" style="1" customWidth="1"/>
    <col min="7" max="7" width="69.42578125" style="1" customWidth="1"/>
    <col min="8" max="8" width="40.5703125" style="1" customWidth="1"/>
    <col min="9" max="9" width="55.5703125" style="1" customWidth="1"/>
    <col min="10" max="10" width="51.42578125" style="1" customWidth="1"/>
    <col min="11" max="11" width="63.140625" style="1" hidden="1" customWidth="1"/>
    <col min="12" max="13" width="21.28515625" style="1" hidden="1" customWidth="1"/>
    <col min="14" max="14" width="255.85546875" style="1" customWidth="1"/>
    <col min="15" max="15" width="51" style="1" customWidth="1"/>
    <col min="16" max="16" width="48" style="1" customWidth="1"/>
    <col min="17" max="17" width="60" style="1" customWidth="1"/>
    <col min="18" max="18" width="255.42578125" style="1" customWidth="1"/>
    <col min="19" max="27" width="11.42578125" style="1" customWidth="1"/>
    <col min="28" max="16384" width="14.42578125" style="1"/>
  </cols>
  <sheetData>
    <row r="1" spans="1:18" ht="42" customHeight="1" x14ac:dyDescent="0.75">
      <c r="A1" s="227" t="s">
        <v>0</v>
      </c>
      <c r="B1" s="336"/>
      <c r="C1" s="336"/>
      <c r="D1" s="336"/>
      <c r="E1" s="336"/>
      <c r="F1" s="336"/>
      <c r="G1" s="336"/>
      <c r="H1" s="336"/>
      <c r="I1" s="336"/>
      <c r="J1" s="336"/>
      <c r="K1" s="336"/>
      <c r="L1" s="336"/>
      <c r="M1" s="349"/>
      <c r="N1" s="336"/>
      <c r="O1" s="336"/>
      <c r="P1" s="336"/>
      <c r="Q1" s="336"/>
      <c r="R1" s="337"/>
    </row>
    <row r="2" spans="1:18" ht="42" customHeight="1" x14ac:dyDescent="0.75">
      <c r="A2" s="230" t="s">
        <v>1</v>
      </c>
      <c r="B2" s="323"/>
      <c r="C2" s="323"/>
      <c r="D2" s="323"/>
      <c r="E2" s="323"/>
      <c r="F2" s="323"/>
      <c r="G2" s="323"/>
      <c r="H2" s="323"/>
      <c r="I2" s="323"/>
      <c r="J2" s="323"/>
      <c r="K2" s="323"/>
      <c r="L2" s="323"/>
      <c r="M2" s="350"/>
      <c r="N2" s="323"/>
      <c r="O2" s="323"/>
      <c r="P2" s="323"/>
      <c r="Q2" s="323"/>
      <c r="R2" s="338"/>
    </row>
    <row r="3" spans="1:18" ht="42" customHeight="1" x14ac:dyDescent="0.75">
      <c r="A3" s="232" t="s">
        <v>2</v>
      </c>
      <c r="B3" s="339"/>
      <c r="C3" s="339"/>
      <c r="D3" s="339"/>
      <c r="E3" s="339"/>
      <c r="F3" s="339"/>
      <c r="G3" s="339"/>
      <c r="H3" s="339"/>
      <c r="I3" s="339"/>
      <c r="J3" s="339"/>
      <c r="K3" s="339"/>
      <c r="L3" s="339"/>
      <c r="M3" s="339"/>
      <c r="N3" s="339"/>
      <c r="O3" s="339"/>
      <c r="P3" s="339"/>
      <c r="Q3" s="339"/>
      <c r="R3" s="340"/>
    </row>
    <row r="4" spans="1:18" ht="6" customHeight="1" x14ac:dyDescent="0.75">
      <c r="A4" s="2"/>
      <c r="B4" s="2"/>
      <c r="C4" s="2"/>
      <c r="D4" s="2"/>
      <c r="E4" s="2"/>
      <c r="F4" s="2"/>
      <c r="G4" s="2"/>
      <c r="H4" s="2"/>
      <c r="I4" s="2"/>
      <c r="J4" s="2"/>
      <c r="K4" s="2"/>
      <c r="L4" s="2"/>
      <c r="M4" s="139"/>
      <c r="N4" s="2"/>
      <c r="O4" s="2"/>
      <c r="P4" s="2"/>
      <c r="Q4" s="2"/>
      <c r="R4" s="2"/>
    </row>
    <row r="5" spans="1:18" ht="6" customHeight="1" x14ac:dyDescent="0.75">
      <c r="A5" s="2"/>
      <c r="B5" s="2"/>
      <c r="C5" s="2"/>
      <c r="D5" s="2"/>
      <c r="E5" s="2"/>
      <c r="F5" s="2"/>
      <c r="G5" s="2"/>
      <c r="H5" s="2"/>
      <c r="I5" s="2"/>
      <c r="J5" s="2"/>
      <c r="K5" s="2"/>
      <c r="L5" s="2"/>
      <c r="M5" s="139"/>
      <c r="N5" s="2"/>
      <c r="O5" s="2"/>
      <c r="P5" s="2"/>
      <c r="Q5" s="2"/>
      <c r="R5" s="2"/>
    </row>
    <row r="6" spans="1:18" ht="6" customHeight="1" x14ac:dyDescent="0.75">
      <c r="A6" s="2"/>
      <c r="B6" s="2"/>
      <c r="C6" s="2"/>
      <c r="D6" s="2"/>
      <c r="E6" s="2"/>
      <c r="F6" s="2"/>
      <c r="G6" s="2"/>
      <c r="H6" s="2"/>
      <c r="I6" s="2"/>
      <c r="J6" s="2"/>
      <c r="K6" s="2"/>
      <c r="L6" s="2"/>
      <c r="M6" s="139"/>
      <c r="N6" s="2"/>
      <c r="O6" s="2"/>
      <c r="P6" s="2"/>
      <c r="Q6" s="2"/>
      <c r="R6" s="2"/>
    </row>
    <row r="7" spans="1:18" ht="67.5" customHeight="1" x14ac:dyDescent="0.75">
      <c r="A7" s="235" t="s">
        <v>597</v>
      </c>
      <c r="B7" s="216"/>
      <c r="C7" s="216"/>
      <c r="D7" s="216"/>
      <c r="E7" s="216"/>
      <c r="F7" s="216"/>
      <c r="G7" s="216"/>
      <c r="H7" s="217"/>
      <c r="I7" s="235" t="s">
        <v>598</v>
      </c>
      <c r="J7" s="216"/>
      <c r="K7" s="216"/>
      <c r="L7" s="216"/>
      <c r="M7" s="348"/>
      <c r="N7" s="216"/>
      <c r="O7" s="216"/>
      <c r="P7" s="216"/>
      <c r="Q7" s="216"/>
      <c r="R7" s="217"/>
    </row>
    <row r="8" spans="1:18" ht="69.75" customHeight="1" x14ac:dyDescent="0.75">
      <c r="A8" s="236" t="s">
        <v>103</v>
      </c>
      <c r="B8" s="323"/>
      <c r="C8" s="323"/>
      <c r="D8" s="323"/>
      <c r="E8" s="323"/>
      <c r="F8" s="323"/>
      <c r="G8" s="323"/>
      <c r="H8" s="324"/>
      <c r="I8" s="237" t="s">
        <v>599</v>
      </c>
      <c r="J8" s="216"/>
      <c r="K8" s="216"/>
      <c r="L8" s="216"/>
      <c r="M8" s="348"/>
      <c r="N8" s="216"/>
      <c r="O8" s="216"/>
      <c r="P8" s="216"/>
      <c r="Q8" s="216"/>
      <c r="R8" s="217"/>
    </row>
    <row r="9" spans="1:18" ht="6" customHeight="1" x14ac:dyDescent="0.75">
      <c r="A9" s="2"/>
      <c r="B9" s="2"/>
      <c r="C9" s="2"/>
      <c r="D9" s="2"/>
      <c r="E9" s="2"/>
      <c r="F9" s="2"/>
      <c r="G9" s="2"/>
      <c r="H9" s="2"/>
      <c r="I9" s="3"/>
      <c r="J9" s="2"/>
      <c r="K9" s="2"/>
      <c r="L9" s="2"/>
      <c r="M9" s="139"/>
      <c r="N9" s="3"/>
      <c r="O9" s="2"/>
      <c r="P9" s="2"/>
      <c r="Q9" s="3"/>
      <c r="R9" s="3"/>
    </row>
    <row r="10" spans="1:18" ht="42.75" customHeight="1" x14ac:dyDescent="0.75">
      <c r="A10" s="215" t="s">
        <v>4</v>
      </c>
      <c r="B10" s="323"/>
      <c r="C10" s="323"/>
      <c r="D10" s="323"/>
      <c r="E10" s="323"/>
      <c r="F10" s="323"/>
      <c r="G10" s="323"/>
      <c r="H10" s="323"/>
      <c r="I10" s="323"/>
      <c r="J10" s="324"/>
      <c r="K10" s="345" t="s">
        <v>490</v>
      </c>
      <c r="L10" s="345" t="s">
        <v>491</v>
      </c>
      <c r="M10" s="345" t="s">
        <v>491</v>
      </c>
      <c r="N10" s="238" t="s">
        <v>5</v>
      </c>
      <c r="O10" s="323"/>
      <c r="P10" s="323"/>
      <c r="Q10" s="323"/>
      <c r="R10" s="324"/>
    </row>
    <row r="11" spans="1:18" ht="42.75" customHeight="1" x14ac:dyDescent="0.75">
      <c r="A11" s="218" t="s">
        <v>6</v>
      </c>
      <c r="B11" s="218" t="s">
        <v>7</v>
      </c>
      <c r="C11" s="218" t="s">
        <v>8</v>
      </c>
      <c r="D11" s="218" t="s">
        <v>9</v>
      </c>
      <c r="E11" s="218" t="s">
        <v>10</v>
      </c>
      <c r="F11" s="218" t="s">
        <v>11</v>
      </c>
      <c r="G11" s="218" t="s">
        <v>12</v>
      </c>
      <c r="H11" s="218" t="s">
        <v>13</v>
      </c>
      <c r="I11" s="218" t="s">
        <v>14</v>
      </c>
      <c r="J11" s="218" t="s">
        <v>15</v>
      </c>
      <c r="K11" s="346"/>
      <c r="L11" s="346"/>
      <c r="M11" s="346"/>
      <c r="N11" s="238" t="s">
        <v>16</v>
      </c>
      <c r="O11" s="323"/>
      <c r="P11" s="324"/>
      <c r="Q11" s="225" t="s">
        <v>17</v>
      </c>
      <c r="R11" s="225" t="s">
        <v>18</v>
      </c>
    </row>
    <row r="12" spans="1:18" ht="189.75" customHeight="1" x14ac:dyDescent="0.75">
      <c r="A12" s="251"/>
      <c r="B12" s="251"/>
      <c r="C12" s="251"/>
      <c r="D12" s="251"/>
      <c r="E12" s="251"/>
      <c r="F12" s="251"/>
      <c r="G12" s="251"/>
      <c r="H12" s="251"/>
      <c r="I12" s="251"/>
      <c r="J12" s="251"/>
      <c r="K12" s="347"/>
      <c r="L12" s="347"/>
      <c r="M12" s="347"/>
      <c r="N12" s="5" t="s">
        <v>55</v>
      </c>
      <c r="O12" s="5" t="s">
        <v>19</v>
      </c>
      <c r="P12" s="5" t="s">
        <v>20</v>
      </c>
      <c r="Q12" s="344"/>
      <c r="R12" s="344"/>
    </row>
    <row r="13" spans="1:18" ht="236.25" x14ac:dyDescent="0.75">
      <c r="A13" s="6">
        <v>1</v>
      </c>
      <c r="B13" s="6">
        <v>928</v>
      </c>
      <c r="C13" s="7" t="s">
        <v>104</v>
      </c>
      <c r="D13" s="7" t="s">
        <v>105</v>
      </c>
      <c r="E13" s="6">
        <v>1</v>
      </c>
      <c r="F13" s="8" t="s">
        <v>106</v>
      </c>
      <c r="G13" s="7" t="s">
        <v>107</v>
      </c>
      <c r="H13" s="107">
        <v>14</v>
      </c>
      <c r="I13" s="78">
        <v>45475</v>
      </c>
      <c r="J13" s="78">
        <v>45504</v>
      </c>
      <c r="K13" s="151" t="s">
        <v>108</v>
      </c>
      <c r="L13" s="16" t="s">
        <v>23</v>
      </c>
      <c r="M13" s="148">
        <v>1</v>
      </c>
      <c r="N13" s="8" t="s">
        <v>108</v>
      </c>
      <c r="O13" s="16" t="s">
        <v>23</v>
      </c>
      <c r="P13" s="11">
        <v>1</v>
      </c>
      <c r="Q13" s="87" t="s">
        <v>26</v>
      </c>
      <c r="R13" s="75"/>
    </row>
    <row r="14" spans="1:18" ht="236.25" x14ac:dyDescent="0.75">
      <c r="A14" s="6">
        <v>2</v>
      </c>
      <c r="B14" s="6">
        <v>928</v>
      </c>
      <c r="C14" s="7" t="s">
        <v>104</v>
      </c>
      <c r="D14" s="7" t="s">
        <v>105</v>
      </c>
      <c r="E14" s="6">
        <v>2</v>
      </c>
      <c r="F14" s="8" t="s">
        <v>456</v>
      </c>
      <c r="G14" s="7" t="s">
        <v>109</v>
      </c>
      <c r="H14" s="16">
        <v>1</v>
      </c>
      <c r="I14" s="78">
        <v>45475</v>
      </c>
      <c r="J14" s="78">
        <v>45534</v>
      </c>
      <c r="K14" s="151" t="s">
        <v>108</v>
      </c>
      <c r="L14" s="16" t="s">
        <v>23</v>
      </c>
      <c r="M14" s="148">
        <v>1</v>
      </c>
      <c r="N14" s="8" t="s">
        <v>108</v>
      </c>
      <c r="O14" s="16" t="s">
        <v>23</v>
      </c>
      <c r="P14" s="11">
        <v>1</v>
      </c>
      <c r="Q14" s="87" t="s">
        <v>26</v>
      </c>
      <c r="R14" s="75"/>
    </row>
    <row r="15" spans="1:18" ht="236.25" x14ac:dyDescent="0.75">
      <c r="A15" s="6">
        <v>3</v>
      </c>
      <c r="B15" s="6">
        <v>928</v>
      </c>
      <c r="C15" s="7" t="s">
        <v>104</v>
      </c>
      <c r="D15" s="7" t="s">
        <v>105</v>
      </c>
      <c r="E15" s="6">
        <v>3</v>
      </c>
      <c r="F15" s="8" t="s">
        <v>110</v>
      </c>
      <c r="G15" s="7" t="s">
        <v>111</v>
      </c>
      <c r="H15" s="107">
        <v>26</v>
      </c>
      <c r="I15" s="78">
        <v>45475</v>
      </c>
      <c r="J15" s="78">
        <v>45488</v>
      </c>
      <c r="K15" s="151" t="s">
        <v>108</v>
      </c>
      <c r="L15" s="16" t="s">
        <v>23</v>
      </c>
      <c r="M15" s="148">
        <v>1</v>
      </c>
      <c r="N15" s="8" t="s">
        <v>108</v>
      </c>
      <c r="O15" s="16" t="s">
        <v>23</v>
      </c>
      <c r="P15" s="11">
        <v>1</v>
      </c>
      <c r="Q15" s="87" t="s">
        <v>26</v>
      </c>
      <c r="R15" s="75"/>
    </row>
    <row r="16" spans="1:18" ht="236.25" x14ac:dyDescent="0.75">
      <c r="A16" s="6">
        <v>4</v>
      </c>
      <c r="B16" s="6">
        <v>928</v>
      </c>
      <c r="C16" s="7" t="s">
        <v>104</v>
      </c>
      <c r="D16" s="7" t="s">
        <v>105</v>
      </c>
      <c r="E16" s="6">
        <v>4</v>
      </c>
      <c r="F16" s="8" t="s">
        <v>456</v>
      </c>
      <c r="G16" s="7" t="s">
        <v>109</v>
      </c>
      <c r="H16" s="107" t="s">
        <v>112</v>
      </c>
      <c r="I16" s="78">
        <v>45537</v>
      </c>
      <c r="J16" s="78">
        <v>45611</v>
      </c>
      <c r="K16" s="151" t="s">
        <v>108</v>
      </c>
      <c r="L16" s="108" t="s">
        <v>23</v>
      </c>
      <c r="M16" s="148">
        <v>1</v>
      </c>
      <c r="N16" s="8" t="s">
        <v>108</v>
      </c>
      <c r="O16" s="16" t="s">
        <v>23</v>
      </c>
      <c r="P16" s="11">
        <v>1</v>
      </c>
      <c r="Q16" s="87" t="s">
        <v>26</v>
      </c>
      <c r="R16" s="75"/>
    </row>
    <row r="17" spans="1:18" ht="236.25" x14ac:dyDescent="0.75">
      <c r="A17" s="6">
        <v>5</v>
      </c>
      <c r="B17" s="6">
        <v>928</v>
      </c>
      <c r="C17" s="7" t="s">
        <v>104</v>
      </c>
      <c r="D17" s="7" t="s">
        <v>105</v>
      </c>
      <c r="E17" s="6">
        <v>5</v>
      </c>
      <c r="F17" s="8" t="s">
        <v>113</v>
      </c>
      <c r="G17" s="7" t="s">
        <v>114</v>
      </c>
      <c r="H17" s="16">
        <v>1</v>
      </c>
      <c r="I17" s="78">
        <v>45505</v>
      </c>
      <c r="J17" s="78">
        <v>45555</v>
      </c>
      <c r="K17" s="151" t="s">
        <v>108</v>
      </c>
      <c r="L17" s="108" t="s">
        <v>23</v>
      </c>
      <c r="M17" s="148">
        <v>1</v>
      </c>
      <c r="N17" s="8" t="s">
        <v>108</v>
      </c>
      <c r="O17" s="108" t="s">
        <v>23</v>
      </c>
      <c r="P17" s="11">
        <v>1</v>
      </c>
      <c r="Q17" s="87" t="s">
        <v>26</v>
      </c>
      <c r="R17" s="75"/>
    </row>
    <row r="18" spans="1:18" ht="236.25" x14ac:dyDescent="0.75">
      <c r="A18" s="6">
        <v>6</v>
      </c>
      <c r="B18" s="6">
        <v>928</v>
      </c>
      <c r="C18" s="7" t="s">
        <v>104</v>
      </c>
      <c r="D18" s="7" t="s">
        <v>105</v>
      </c>
      <c r="E18" s="6">
        <v>6</v>
      </c>
      <c r="F18" s="8" t="s">
        <v>115</v>
      </c>
      <c r="G18" s="7" t="s">
        <v>116</v>
      </c>
      <c r="H18" s="107" t="s">
        <v>117</v>
      </c>
      <c r="I18" s="78">
        <v>45490</v>
      </c>
      <c r="J18" s="78">
        <v>45534</v>
      </c>
      <c r="K18" s="151" t="s">
        <v>108</v>
      </c>
      <c r="L18" s="16" t="s">
        <v>23</v>
      </c>
      <c r="M18" s="148">
        <v>1</v>
      </c>
      <c r="N18" s="8" t="s">
        <v>108</v>
      </c>
      <c r="O18" s="16" t="s">
        <v>23</v>
      </c>
      <c r="P18" s="11">
        <v>1</v>
      </c>
      <c r="Q18" s="87" t="s">
        <v>26</v>
      </c>
      <c r="R18" s="75"/>
    </row>
    <row r="19" spans="1:18" ht="236.25" x14ac:dyDescent="0.75">
      <c r="A19" s="6">
        <v>7</v>
      </c>
      <c r="B19" s="6">
        <v>928</v>
      </c>
      <c r="C19" s="7" t="s">
        <v>104</v>
      </c>
      <c r="D19" s="7" t="s">
        <v>105</v>
      </c>
      <c r="E19" s="6">
        <v>7</v>
      </c>
      <c r="F19" s="8" t="s">
        <v>118</v>
      </c>
      <c r="G19" s="7" t="s">
        <v>95</v>
      </c>
      <c r="H19" s="107" t="s">
        <v>117</v>
      </c>
      <c r="I19" s="78">
        <v>45637</v>
      </c>
      <c r="J19" s="78">
        <v>45708</v>
      </c>
      <c r="K19" s="151" t="s">
        <v>119</v>
      </c>
      <c r="L19" s="16" t="s">
        <v>23</v>
      </c>
      <c r="M19" s="148">
        <v>1</v>
      </c>
      <c r="N19" s="8" t="s">
        <v>119</v>
      </c>
      <c r="O19" s="16" t="s">
        <v>23</v>
      </c>
      <c r="P19" s="11">
        <v>1</v>
      </c>
      <c r="Q19" s="87" t="s">
        <v>26</v>
      </c>
      <c r="R19" s="75"/>
    </row>
    <row r="20" spans="1:18" ht="236.25" x14ac:dyDescent="0.75">
      <c r="A20" s="6">
        <v>8</v>
      </c>
      <c r="B20" s="6">
        <v>928</v>
      </c>
      <c r="C20" s="7" t="s">
        <v>104</v>
      </c>
      <c r="D20" s="7" t="s">
        <v>105</v>
      </c>
      <c r="E20" s="6">
        <v>8</v>
      </c>
      <c r="F20" s="8" t="s">
        <v>120</v>
      </c>
      <c r="G20" s="7" t="s">
        <v>121</v>
      </c>
      <c r="H20" s="107" t="s">
        <v>122</v>
      </c>
      <c r="I20" s="78">
        <v>45637</v>
      </c>
      <c r="J20" s="78">
        <v>45708</v>
      </c>
      <c r="K20" s="151" t="s">
        <v>119</v>
      </c>
      <c r="L20" s="16" t="s">
        <v>23</v>
      </c>
      <c r="M20" s="148">
        <v>1</v>
      </c>
      <c r="N20" s="8" t="s">
        <v>119</v>
      </c>
      <c r="O20" s="16" t="s">
        <v>23</v>
      </c>
      <c r="P20" s="11">
        <v>1</v>
      </c>
      <c r="Q20" s="87" t="s">
        <v>26</v>
      </c>
      <c r="R20" s="75"/>
    </row>
    <row r="21" spans="1:18" ht="236.25" x14ac:dyDescent="0.75">
      <c r="A21" s="6">
        <v>9</v>
      </c>
      <c r="B21" s="6">
        <v>928</v>
      </c>
      <c r="C21" s="7" t="s">
        <v>104</v>
      </c>
      <c r="D21" s="7" t="s">
        <v>105</v>
      </c>
      <c r="E21" s="6">
        <v>9</v>
      </c>
      <c r="F21" s="8" t="s">
        <v>123</v>
      </c>
      <c r="G21" s="7" t="s">
        <v>121</v>
      </c>
      <c r="H21" s="107" t="s">
        <v>122</v>
      </c>
      <c r="I21" s="78">
        <v>45637</v>
      </c>
      <c r="J21" s="78">
        <v>45708</v>
      </c>
      <c r="K21" s="151" t="s">
        <v>119</v>
      </c>
      <c r="L21" s="16" t="s">
        <v>23</v>
      </c>
      <c r="M21" s="148">
        <v>1</v>
      </c>
      <c r="N21" s="8" t="s">
        <v>119</v>
      </c>
      <c r="O21" s="16" t="s">
        <v>23</v>
      </c>
      <c r="P21" s="11">
        <v>1</v>
      </c>
      <c r="Q21" s="87" t="s">
        <v>26</v>
      </c>
      <c r="R21" s="75"/>
    </row>
    <row r="22" spans="1:18" ht="409.5" x14ac:dyDescent="0.75">
      <c r="A22" s="6">
        <v>10</v>
      </c>
      <c r="B22" s="6">
        <v>928</v>
      </c>
      <c r="C22" s="7" t="s">
        <v>104</v>
      </c>
      <c r="D22" s="7" t="s">
        <v>105</v>
      </c>
      <c r="E22" s="6">
        <v>10</v>
      </c>
      <c r="F22" s="8" t="s">
        <v>457</v>
      </c>
      <c r="G22" s="7" t="s">
        <v>124</v>
      </c>
      <c r="H22" s="16">
        <v>1</v>
      </c>
      <c r="I22" s="78">
        <v>45747</v>
      </c>
      <c r="J22" s="78">
        <v>45793</v>
      </c>
      <c r="K22" s="151" t="s">
        <v>125</v>
      </c>
      <c r="L22" s="16" t="s">
        <v>23</v>
      </c>
      <c r="M22" s="148">
        <v>1</v>
      </c>
      <c r="N22" s="8" t="s">
        <v>125</v>
      </c>
      <c r="O22" s="16" t="s">
        <v>23</v>
      </c>
      <c r="P22" s="11">
        <v>1</v>
      </c>
      <c r="Q22" s="87" t="s">
        <v>26</v>
      </c>
      <c r="R22" s="75"/>
    </row>
    <row r="23" spans="1:18" ht="330.75" x14ac:dyDescent="0.75">
      <c r="A23" s="6">
        <v>11</v>
      </c>
      <c r="B23" s="6">
        <v>928</v>
      </c>
      <c r="C23" s="7" t="s">
        <v>104</v>
      </c>
      <c r="D23" s="7" t="s">
        <v>105</v>
      </c>
      <c r="E23" s="6">
        <v>11</v>
      </c>
      <c r="F23" s="17" t="s">
        <v>126</v>
      </c>
      <c r="G23" s="7" t="s">
        <v>124</v>
      </c>
      <c r="H23" s="16">
        <v>1</v>
      </c>
      <c r="I23" s="78">
        <v>45691</v>
      </c>
      <c r="J23" s="78">
        <v>45744</v>
      </c>
      <c r="K23" s="151" t="s">
        <v>119</v>
      </c>
      <c r="L23" s="16" t="s">
        <v>23</v>
      </c>
      <c r="M23" s="148">
        <v>1</v>
      </c>
      <c r="N23" s="8" t="s">
        <v>119</v>
      </c>
      <c r="O23" s="16" t="s">
        <v>23</v>
      </c>
      <c r="P23" s="11">
        <v>1</v>
      </c>
      <c r="Q23" s="87" t="s">
        <v>26</v>
      </c>
      <c r="R23" s="75"/>
    </row>
    <row r="24" spans="1:18" ht="409.5" x14ac:dyDescent="0.75">
      <c r="A24" s="6">
        <v>12</v>
      </c>
      <c r="B24" s="6">
        <v>928</v>
      </c>
      <c r="C24" s="7" t="s">
        <v>104</v>
      </c>
      <c r="D24" s="7" t="s">
        <v>105</v>
      </c>
      <c r="E24" s="6">
        <v>12</v>
      </c>
      <c r="F24" s="17" t="s">
        <v>127</v>
      </c>
      <c r="G24" s="7" t="s">
        <v>128</v>
      </c>
      <c r="H24" s="16">
        <v>1</v>
      </c>
      <c r="I24" s="78">
        <v>45635</v>
      </c>
      <c r="J24" s="78">
        <v>45821</v>
      </c>
      <c r="K24" s="151" t="s">
        <v>129</v>
      </c>
      <c r="L24" s="108" t="s">
        <v>23</v>
      </c>
      <c r="M24" s="148">
        <v>1</v>
      </c>
      <c r="N24" s="8" t="s">
        <v>524</v>
      </c>
      <c r="O24" s="108" t="s">
        <v>23</v>
      </c>
      <c r="P24" s="11">
        <v>1</v>
      </c>
      <c r="Q24" s="87" t="s">
        <v>26</v>
      </c>
      <c r="R24" s="75"/>
    </row>
    <row r="25" spans="1:18" ht="409.5" x14ac:dyDescent="0.75">
      <c r="A25" s="6">
        <v>13</v>
      </c>
      <c r="B25" s="6">
        <v>928</v>
      </c>
      <c r="C25" s="7" t="s">
        <v>104</v>
      </c>
      <c r="D25" s="7" t="s">
        <v>105</v>
      </c>
      <c r="E25" s="6">
        <v>13</v>
      </c>
      <c r="F25" s="17" t="s">
        <v>130</v>
      </c>
      <c r="G25" s="7" t="s">
        <v>124</v>
      </c>
      <c r="H25" s="16">
        <v>1</v>
      </c>
      <c r="I25" s="78">
        <v>45796</v>
      </c>
      <c r="J25" s="78">
        <v>46171</v>
      </c>
      <c r="K25" s="147" t="s">
        <v>458</v>
      </c>
      <c r="L25" s="90" t="s">
        <v>35</v>
      </c>
      <c r="M25" s="149">
        <v>0</v>
      </c>
      <c r="N25" s="8" t="s">
        <v>606</v>
      </c>
      <c r="O25" s="90" t="s">
        <v>48</v>
      </c>
      <c r="P25" s="22">
        <v>0.16</v>
      </c>
      <c r="Q25" s="72" t="s">
        <v>26</v>
      </c>
      <c r="R25" s="109" t="s">
        <v>607</v>
      </c>
    </row>
    <row r="26" spans="1:18" ht="330.75" x14ac:dyDescent="0.75">
      <c r="A26" s="6">
        <v>14</v>
      </c>
      <c r="B26" s="6">
        <v>928</v>
      </c>
      <c r="C26" s="7" t="s">
        <v>104</v>
      </c>
      <c r="D26" s="7" t="s">
        <v>105</v>
      </c>
      <c r="E26" s="6">
        <v>14</v>
      </c>
      <c r="F26" s="17" t="s">
        <v>131</v>
      </c>
      <c r="G26" s="7" t="s">
        <v>124</v>
      </c>
      <c r="H26" s="16">
        <v>1</v>
      </c>
      <c r="I26" s="78">
        <v>45962</v>
      </c>
      <c r="J26" s="78">
        <v>46171</v>
      </c>
      <c r="K26" s="147" t="s">
        <v>452</v>
      </c>
      <c r="L26" s="90" t="s">
        <v>48</v>
      </c>
      <c r="M26" s="149">
        <v>0</v>
      </c>
      <c r="N26" s="8" t="s">
        <v>498</v>
      </c>
      <c r="O26" s="90" t="s">
        <v>48</v>
      </c>
      <c r="P26" s="22">
        <v>0.1</v>
      </c>
      <c r="Q26" s="72" t="s">
        <v>26</v>
      </c>
      <c r="R26" s="109" t="s">
        <v>607</v>
      </c>
    </row>
    <row r="27" spans="1:18" ht="359.25" customHeight="1" x14ac:dyDescent="0.75">
      <c r="A27" s="6">
        <v>15</v>
      </c>
      <c r="B27" s="6">
        <v>928</v>
      </c>
      <c r="C27" s="7" t="s">
        <v>104</v>
      </c>
      <c r="D27" s="7" t="s">
        <v>105</v>
      </c>
      <c r="E27" s="6">
        <v>15</v>
      </c>
      <c r="F27" s="17" t="s">
        <v>459</v>
      </c>
      <c r="G27" s="7" t="s">
        <v>124</v>
      </c>
      <c r="H27" s="16">
        <v>1</v>
      </c>
      <c r="I27" s="78">
        <v>46042</v>
      </c>
      <c r="J27" s="78">
        <v>46325</v>
      </c>
      <c r="K27" s="147" t="s">
        <v>453</v>
      </c>
      <c r="L27" s="90" t="s">
        <v>80</v>
      </c>
      <c r="M27" s="149">
        <v>0</v>
      </c>
      <c r="N27" s="8" t="s">
        <v>499</v>
      </c>
      <c r="O27" s="90" t="s">
        <v>48</v>
      </c>
      <c r="P27" s="22">
        <v>0.06</v>
      </c>
      <c r="Q27" s="72" t="s">
        <v>26</v>
      </c>
      <c r="R27" s="109" t="s">
        <v>607</v>
      </c>
    </row>
    <row r="28" spans="1:18" ht="409.5" x14ac:dyDescent="0.75">
      <c r="A28" s="6">
        <v>16</v>
      </c>
      <c r="B28" s="6">
        <v>928</v>
      </c>
      <c r="C28" s="7" t="s">
        <v>104</v>
      </c>
      <c r="D28" s="7" t="s">
        <v>105</v>
      </c>
      <c r="E28" s="6">
        <v>16</v>
      </c>
      <c r="F28" s="8" t="s">
        <v>132</v>
      </c>
      <c r="G28" s="7" t="s">
        <v>109</v>
      </c>
      <c r="H28" s="16">
        <v>1</v>
      </c>
      <c r="I28" s="78">
        <v>46174</v>
      </c>
      <c r="J28" s="78">
        <v>46387</v>
      </c>
      <c r="K28" s="147" t="s">
        <v>453</v>
      </c>
      <c r="L28" s="90" t="s">
        <v>80</v>
      </c>
      <c r="M28" s="149">
        <v>0</v>
      </c>
      <c r="N28" s="55" t="s">
        <v>80</v>
      </c>
      <c r="O28" s="90" t="s">
        <v>38</v>
      </c>
      <c r="P28" s="22">
        <v>0</v>
      </c>
      <c r="Q28" s="72" t="s">
        <v>26</v>
      </c>
      <c r="R28" s="23"/>
    </row>
    <row r="29" spans="1:18" ht="27.75" customHeight="1" x14ac:dyDescent="0.75">
      <c r="A29" s="25"/>
      <c r="B29" s="25"/>
      <c r="C29" s="24"/>
      <c r="D29" s="25"/>
      <c r="E29" s="25"/>
      <c r="F29" s="26"/>
      <c r="G29" s="24"/>
      <c r="H29" s="24"/>
      <c r="I29" s="92"/>
      <c r="J29" s="92"/>
      <c r="K29" s="92"/>
      <c r="L29" s="92"/>
      <c r="M29" s="92"/>
      <c r="N29" s="24"/>
      <c r="O29" s="93"/>
      <c r="P29" s="93"/>
      <c r="Q29" s="27"/>
      <c r="R29" s="94"/>
    </row>
    <row r="30" spans="1:18" ht="18" customHeight="1" x14ac:dyDescent="0.75">
      <c r="A30" s="25"/>
      <c r="B30" s="29"/>
      <c r="C30" s="29"/>
      <c r="D30" s="29"/>
      <c r="E30" s="29"/>
      <c r="F30" s="29"/>
      <c r="G30" s="29"/>
      <c r="H30" s="25"/>
      <c r="I30" s="25"/>
      <c r="J30" s="30"/>
      <c r="K30" s="30"/>
      <c r="L30" s="30"/>
      <c r="M30" s="30"/>
      <c r="N30" s="30"/>
      <c r="O30" s="30"/>
      <c r="P30" s="30"/>
      <c r="Q30" s="31"/>
      <c r="R30" s="31"/>
    </row>
    <row r="31" spans="1:18" ht="31.5" customHeight="1" x14ac:dyDescent="0.75">
      <c r="A31" s="325" t="s">
        <v>44</v>
      </c>
      <c r="B31" s="323"/>
      <c r="C31" s="323"/>
      <c r="D31" s="323"/>
      <c r="E31" s="323"/>
      <c r="F31" s="323"/>
      <c r="G31" s="323"/>
      <c r="H31" s="324"/>
      <c r="I31" s="32"/>
      <c r="J31" s="32"/>
      <c r="K31" s="32"/>
      <c r="L31" s="32"/>
      <c r="M31" s="32"/>
      <c r="N31" s="32"/>
      <c r="O31" s="32"/>
      <c r="P31" s="32"/>
      <c r="Q31" s="32"/>
      <c r="R31" s="32"/>
    </row>
    <row r="32" spans="1:18" ht="31.5" customHeight="1" x14ac:dyDescent="0.75">
      <c r="A32" s="328" t="s">
        <v>45</v>
      </c>
      <c r="B32" s="323"/>
      <c r="C32" s="323"/>
      <c r="D32" s="323"/>
      <c r="E32" s="324"/>
      <c r="F32" s="328" t="s">
        <v>46</v>
      </c>
      <c r="G32" s="323"/>
      <c r="H32" s="324"/>
      <c r="I32" s="32"/>
      <c r="J32" s="32"/>
      <c r="K32" s="32"/>
      <c r="L32" s="32"/>
      <c r="M32" s="32"/>
      <c r="N32" s="86"/>
      <c r="O32" s="32"/>
      <c r="P32" s="32"/>
      <c r="Q32" s="32"/>
      <c r="R32" s="32"/>
    </row>
    <row r="33" spans="1:18" ht="222" customHeight="1" x14ac:dyDescent="0.75">
      <c r="A33" s="95" t="s">
        <v>23</v>
      </c>
      <c r="B33" s="96"/>
      <c r="C33" s="96"/>
      <c r="D33" s="96"/>
      <c r="E33" s="97"/>
      <c r="F33" s="341" t="s">
        <v>47</v>
      </c>
      <c r="G33" s="342"/>
      <c r="H33" s="343"/>
      <c r="I33" s="32"/>
      <c r="J33" s="32"/>
      <c r="K33" s="32"/>
      <c r="L33" s="32"/>
      <c r="M33" s="32"/>
      <c r="N33" s="86"/>
      <c r="O33" s="32"/>
      <c r="P33" s="32"/>
      <c r="Q33" s="32"/>
      <c r="R33" s="32"/>
    </row>
    <row r="34" spans="1:18" ht="214.5" customHeight="1" x14ac:dyDescent="0.75">
      <c r="A34" s="98" t="s">
        <v>48</v>
      </c>
      <c r="B34" s="99"/>
      <c r="C34" s="99"/>
      <c r="D34" s="99"/>
      <c r="E34" s="100"/>
      <c r="F34" s="341" t="s">
        <v>49</v>
      </c>
      <c r="G34" s="342"/>
      <c r="H34" s="343"/>
      <c r="I34" s="32"/>
      <c r="J34" s="32"/>
      <c r="K34" s="32"/>
      <c r="L34" s="32"/>
      <c r="M34" s="32"/>
      <c r="N34" s="86"/>
      <c r="O34" s="32"/>
      <c r="P34" s="32"/>
      <c r="Q34" s="32"/>
      <c r="R34" s="32"/>
    </row>
    <row r="35" spans="1:18" ht="154.5" customHeight="1" x14ac:dyDescent="0.75">
      <c r="A35" s="101" t="s">
        <v>35</v>
      </c>
      <c r="B35" s="102"/>
      <c r="C35" s="102"/>
      <c r="D35" s="102"/>
      <c r="E35" s="103"/>
      <c r="F35" s="341" t="s">
        <v>50</v>
      </c>
      <c r="G35" s="342"/>
      <c r="H35" s="343"/>
      <c r="I35" s="32"/>
      <c r="J35" s="32"/>
      <c r="K35" s="32"/>
      <c r="L35" s="32"/>
      <c r="M35" s="32"/>
      <c r="N35" s="86"/>
      <c r="O35" s="32"/>
      <c r="P35" s="32"/>
      <c r="Q35" s="32"/>
      <c r="R35" s="32"/>
    </row>
    <row r="36" spans="1:18" ht="177" customHeight="1" x14ac:dyDescent="0.75">
      <c r="A36" s="104" t="s">
        <v>51</v>
      </c>
      <c r="B36" s="105"/>
      <c r="C36" s="105"/>
      <c r="D36" s="105"/>
      <c r="E36" s="106"/>
      <c r="F36" s="341" t="s">
        <v>52</v>
      </c>
      <c r="G36" s="342"/>
      <c r="H36" s="343"/>
      <c r="I36" s="32"/>
      <c r="J36" s="32"/>
      <c r="K36" s="32"/>
      <c r="L36" s="32"/>
      <c r="M36" s="32"/>
      <c r="N36" s="32"/>
      <c r="O36" s="32"/>
      <c r="P36" s="32"/>
      <c r="Q36" s="32"/>
      <c r="R36" s="32"/>
    </row>
    <row r="37" spans="1:18" ht="31.5" customHeight="1" x14ac:dyDescent="0.75">
      <c r="A37" s="45" t="s">
        <v>53</v>
      </c>
      <c r="B37" s="46"/>
      <c r="C37" s="46"/>
      <c r="D37" s="46"/>
      <c r="E37" s="46"/>
      <c r="F37" s="47"/>
      <c r="G37" s="47"/>
      <c r="H37" s="47"/>
      <c r="I37" s="32"/>
      <c r="J37" s="32"/>
      <c r="K37" s="32"/>
      <c r="L37" s="32"/>
      <c r="M37" s="32"/>
      <c r="N37" s="32"/>
      <c r="O37" s="32"/>
      <c r="P37" s="32"/>
      <c r="Q37" s="32"/>
      <c r="R37" s="32"/>
    </row>
    <row r="38" spans="1:18" ht="31.5" customHeight="1" x14ac:dyDescent="0.75">
      <c r="A38" s="45" t="s">
        <v>38</v>
      </c>
      <c r="B38" s="46"/>
      <c r="C38" s="46"/>
      <c r="D38" s="46"/>
      <c r="E38" s="46"/>
      <c r="F38" s="47"/>
      <c r="G38" s="47"/>
      <c r="H38" s="47"/>
      <c r="I38" s="32"/>
      <c r="J38" s="32"/>
      <c r="K38" s="32"/>
      <c r="L38" s="32"/>
      <c r="M38" s="32"/>
      <c r="N38" s="32"/>
      <c r="O38" s="32"/>
      <c r="P38" s="32"/>
      <c r="Q38" s="32"/>
      <c r="R38" s="32"/>
    </row>
  </sheetData>
  <autoFilter ref="A12:W28" xr:uid="{00000000-0009-0000-0000-000005000000}"/>
  <mergeCells count="32">
    <mergeCell ref="A8:H8"/>
    <mergeCell ref="I8:R8"/>
    <mergeCell ref="A1:R1"/>
    <mergeCell ref="A2:R2"/>
    <mergeCell ref="A3:R3"/>
    <mergeCell ref="A7:H7"/>
    <mergeCell ref="I7:R7"/>
    <mergeCell ref="E11:E12"/>
    <mergeCell ref="N10:R10"/>
    <mergeCell ref="N11:P11"/>
    <mergeCell ref="F11:F12"/>
    <mergeCell ref="Q11:Q12"/>
    <mergeCell ref="R11:R12"/>
    <mergeCell ref="M10:M12"/>
    <mergeCell ref="K10:K12"/>
    <mergeCell ref="L10:L12"/>
    <mergeCell ref="F33:H33"/>
    <mergeCell ref="F34:H34"/>
    <mergeCell ref="F35:H35"/>
    <mergeCell ref="F36:H36"/>
    <mergeCell ref="A10:J10"/>
    <mergeCell ref="G11:G12"/>
    <mergeCell ref="H11:H12"/>
    <mergeCell ref="I11:I12"/>
    <mergeCell ref="J11:J12"/>
    <mergeCell ref="A31:H31"/>
    <mergeCell ref="A32:E32"/>
    <mergeCell ref="F32:H32"/>
    <mergeCell ref="A11:A12"/>
    <mergeCell ref="B11:B12"/>
    <mergeCell ref="C11:C12"/>
    <mergeCell ref="D11:D12"/>
  </mergeCells>
  <conditionalFormatting sqref="A33">
    <cfRule type="containsText" dxfId="191" priority="81" operator="containsText" text="Cumplida">
      <formula>NOT(ISERROR(SEARCH(("Cumplida"),(A44))))</formula>
    </cfRule>
  </conditionalFormatting>
  <conditionalFormatting sqref="L13:L15">
    <cfRule type="containsText" dxfId="190" priority="20" operator="containsText" text="Alerta de incumplimiento ">
      <formula>NOT(ISERROR(SEARCH(("Alerta de incumplimiento "),(L13))))</formula>
    </cfRule>
    <cfRule type="containsText" dxfId="189" priority="21" operator="containsText" text="En ejecución">
      <formula>NOT(ISERROR(SEARCH(("En ejecución"),(L13))))</formula>
    </cfRule>
    <cfRule type="containsText" dxfId="188" priority="22" operator="containsText" text="Cumplida">
      <formula>NOT(ISERROR(SEARCH(("Cumplida"),(L13))))</formula>
    </cfRule>
  </conditionalFormatting>
  <conditionalFormatting sqref="L16:L17">
    <cfRule type="containsText" dxfId="187" priority="27" operator="containsText" text="Alerta de incumplimiento ">
      <formula>NOT(ISERROR(SEARCH(("Alerta de incumplimiento "),(L27))))</formula>
    </cfRule>
    <cfRule type="containsText" dxfId="186" priority="28" operator="containsText" text="En ejecución">
      <formula>NOT(ISERROR(SEARCH(("En ejecución"),(L27))))</formula>
    </cfRule>
  </conditionalFormatting>
  <conditionalFormatting sqref="L18:L23">
    <cfRule type="containsText" dxfId="185" priority="17" operator="containsText" text="Alerta de incumplimiento ">
      <formula>NOT(ISERROR(SEARCH(("Alerta de incumplimiento "),(L18))))</formula>
    </cfRule>
    <cfRule type="containsText" dxfId="184" priority="18" operator="containsText" text="En ejecución">
      <formula>NOT(ISERROR(SEARCH(("En ejecución"),(L18))))</formula>
    </cfRule>
    <cfRule type="containsText" dxfId="183" priority="19" operator="containsText" text="Cumplida">
      <formula>NOT(ISERROR(SEARCH(("Cumplida"),(L18))))</formula>
    </cfRule>
  </conditionalFormatting>
  <conditionalFormatting sqref="L24">
    <cfRule type="containsText" dxfId="182" priority="29" operator="containsText" text="Alerta de incumplimiento ">
      <formula>NOT(ISERROR(SEARCH(("Alerta de incumplimiento "),(L29))))</formula>
    </cfRule>
    <cfRule type="containsText" dxfId="181" priority="30" operator="containsText" text="En ejecución">
      <formula>NOT(ISERROR(SEARCH(("En ejecución"),(L29))))</formula>
    </cfRule>
  </conditionalFormatting>
  <conditionalFormatting sqref="L25:L28">
    <cfRule type="containsText" dxfId="180" priority="24" operator="containsText" text="Alerta de incumplimiento ">
      <formula>NOT(ISERROR(SEARCH("Alerta de incumplimiento ",L25)))</formula>
    </cfRule>
    <cfRule type="containsText" dxfId="179" priority="25" operator="containsText" text="En ejecución">
      <formula>NOT(ISERROR(SEARCH("En ejecución",L25)))</formula>
    </cfRule>
    <cfRule type="containsText" dxfId="178" priority="26" operator="containsText" text="Cumplida">
      <formula>NOT(ISERROR(SEARCH("Cumplida",L25)))</formula>
    </cfRule>
  </conditionalFormatting>
  <conditionalFormatting sqref="O13:O16">
    <cfRule type="containsText" dxfId="177" priority="63" operator="containsText" text="Alerta de incumplimiento ">
      <formula>NOT(ISERROR(SEARCH(("Alerta de incumplimiento "),(O13))))</formula>
    </cfRule>
    <cfRule type="containsText" dxfId="176" priority="64" operator="containsText" text="En ejecución">
      <formula>NOT(ISERROR(SEARCH(("En ejecución"),(O13))))</formula>
    </cfRule>
    <cfRule type="containsText" dxfId="175" priority="65" operator="containsText" text="Cumplida">
      <formula>NOT(ISERROR(SEARCH(("Cumplida"),(O13))))</formula>
    </cfRule>
  </conditionalFormatting>
  <conditionalFormatting sqref="O17">
    <cfRule type="containsText" dxfId="174" priority="79" operator="containsText" text="Alerta de incumplimiento ">
      <formula>NOT(ISERROR(SEARCH(("Alerta de incumplimiento "),(O28))))</formula>
    </cfRule>
    <cfRule type="containsText" dxfId="173" priority="80" operator="containsText" text="En ejecución">
      <formula>NOT(ISERROR(SEARCH(("En ejecución"),(O28))))</formula>
    </cfRule>
  </conditionalFormatting>
  <conditionalFormatting sqref="O18:O23">
    <cfRule type="containsText" dxfId="172" priority="45" operator="containsText" text="Alerta de incumplimiento ">
      <formula>NOT(ISERROR(SEARCH(("Alerta de incumplimiento "),(O18))))</formula>
    </cfRule>
    <cfRule type="containsText" dxfId="171" priority="46" operator="containsText" text="En ejecución">
      <formula>NOT(ISERROR(SEARCH(("En ejecución"),(O18))))</formula>
    </cfRule>
    <cfRule type="containsText" dxfId="170" priority="47" operator="containsText" text="Cumplida">
      <formula>NOT(ISERROR(SEARCH(("Cumplida"),(O18))))</formula>
    </cfRule>
  </conditionalFormatting>
  <conditionalFormatting sqref="O24">
    <cfRule type="containsText" dxfId="169" priority="100" operator="containsText" text="Alerta de incumplimiento ">
      <formula>NOT(ISERROR(SEARCH(("Alerta de incumplimiento "),(O29))))</formula>
    </cfRule>
    <cfRule type="containsText" dxfId="168" priority="101" operator="containsText" text="En ejecución">
      <formula>NOT(ISERROR(SEARCH(("En ejecución"),(O29))))</formula>
    </cfRule>
  </conditionalFormatting>
  <conditionalFormatting sqref="O25:O28">
    <cfRule type="containsText" dxfId="167" priority="2" operator="containsText" text="Alerta de incumplimiento ">
      <formula>NOT(ISERROR(SEARCH("Alerta de incumplimiento ",O25)))</formula>
    </cfRule>
    <cfRule type="containsText" dxfId="166" priority="3" operator="containsText" text="En ejecución">
      <formula>NOT(ISERROR(SEARCH("En ejecución",O25)))</formula>
    </cfRule>
    <cfRule type="containsText" dxfId="165" priority="4" operator="containsText" text="Cumplida">
      <formula>NOT(ISERROR(SEARCH("Cumplida",O25)))</formula>
    </cfRule>
  </conditionalFormatting>
  <dataValidations count="9">
    <dataValidation type="list" allowBlank="1" showErrorMessage="1" sqref="O29:P29" xr:uid="{00000000-0002-0000-0500-000000000000}">
      <formula1>"SI,NO,EN PROCESO,N/A"</formula1>
    </dataValidation>
    <dataValidation type="list" allowBlank="1" showErrorMessage="1" sqref="O24 L16:L17 L24 O17" xr:uid="{00000000-0002-0000-0500-000001000000}">
      <formula1>$A$33:$A$38</formula1>
    </dataValidation>
    <dataValidation type="list" allowBlank="1" showErrorMessage="1" sqref="Q13:Q29" xr:uid="{00000000-0002-0000-0500-000002000000}">
      <formula1>"EFECTIVO,NO EFECTIVO,NO APLICA"</formula1>
    </dataValidation>
    <dataValidation type="custom" allowBlank="1" showInputMessage="1" showErrorMessage="1" prompt="Alerta  - Máximo 500 caracteres con espacios. " sqref="N24:N27 N22 K24 K22" xr:uid="{00000000-0002-0000-0500-000003000000}">
      <formula1>LTE(LEN(K22),(1000))</formula1>
    </dataValidation>
    <dataValidation type="custom" allowBlank="1" showInputMessage="1" showErrorMessage="1" prompt="Alerta  - Máximo 500 caracteres con espacios. " sqref="N23 N13:N21 K23 K13:K21" xr:uid="{00000000-0002-0000-0500-000004000000}">
      <formula1>LTE(LEN(K13),(500))</formula1>
    </dataValidation>
    <dataValidation type="list" allowBlank="1" showErrorMessage="1" sqref="O13:O16 L18:L23 L13:L15 O18:O23" xr:uid="{00000000-0002-0000-0500-000005000000}">
      <formula1>$A$34:$A$38</formula1>
    </dataValidation>
    <dataValidation type="textLength" operator="lessThanOrEqual" allowBlank="1" showInputMessage="1" showErrorMessage="1" errorTitle="Alerta " error="Máximo 500 caracteres con espacios. " sqref="K25:K28 N28" xr:uid="{00000000-0002-0000-0500-000006000000}">
      <formula1>1000</formula1>
    </dataValidation>
    <dataValidation type="list" allowBlank="1" showInputMessage="1" showErrorMessage="1" sqref="L25:L28 O25:O28" xr:uid="{00000000-0002-0000-0500-000007000000}">
      <formula1>$A$33:$A$38</formula1>
    </dataValidation>
    <dataValidation type="textLength" operator="lessThanOrEqual" allowBlank="1" showInputMessage="1" showErrorMessage="1" errorTitle="Alerta " error="Máximo 500 caracteres con espacios. " sqref="K25:K28 N28" xr:uid="{00000000-0002-0000-0500-000008000000}">
      <formula1>500</formula1>
    </dataValidation>
  </dataValidations>
  <printOptions horizontalCentered="1" verticalCentered="1"/>
  <pageMargins left="0.15748031496062992" right="0.15748031496062992" top="0.74803149606299213" bottom="0.74803149606299213" header="0" footer="0"/>
  <pageSetup paperSize="41" scale="11" fitToHeight="0" orientation="landscape" r:id="rId1"/>
  <headerFooter>
    <oddFooter>&amp;C CLASIFICACIÓN DE LA INFORMACIÓN: PÚBLICA 2310300-FT-229 Versión 03</oddFooter>
  </headerFooter>
  <rowBreaks count="1" manualBreakCount="1">
    <brk id="28" max="16383" man="1"/>
  </rowBreaks>
  <legacyDrawing r:id="rId2"/>
  <extLst>
    <ext xmlns:x14="http://schemas.microsoft.com/office/spreadsheetml/2009/9/main" uri="{78C0D931-6437-407d-A8EE-F0AAD7539E65}">
      <x14:conditionalFormattings>
        <x14:conditionalFormatting xmlns:xm="http://schemas.microsoft.com/office/excel/2006/main">
          <x14:cfRule type="containsText" priority="23" operator="containsText" id="{A92FF134-DCFE-45E5-86C7-CAC7827C4680}">
            <xm:f>NOT(ISERROR(SEARCH($A$36,L25)))</xm:f>
            <xm:f>$A$36</xm:f>
            <x14:dxf>
              <fill>
                <patternFill>
                  <bgColor rgb="FFFF0000"/>
                </patternFill>
              </fill>
            </x14:dxf>
          </x14:cfRule>
          <xm:sqref>L25:L28</xm:sqref>
        </x14:conditionalFormatting>
        <x14:conditionalFormatting xmlns:xm="http://schemas.microsoft.com/office/excel/2006/main">
          <x14:cfRule type="containsText" priority="1" operator="containsText" id="{1E88B31F-C1F7-402D-9A61-5A30C59544F4}">
            <xm:f>NOT(ISERROR(SEARCH($A$36,O25)))</xm:f>
            <xm:f>$A$36</xm:f>
            <x14:dxf>
              <fill>
                <patternFill>
                  <bgColor rgb="FFFF0000"/>
                </patternFill>
              </fill>
            </x14:dxf>
          </x14:cfRule>
          <xm:sqref>O25:O28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O24"/>
  <sheetViews>
    <sheetView showGridLines="0" topLeftCell="J10" zoomScale="30" zoomScaleNormal="30" zoomScaleSheetLayoutView="25" workbookViewId="0">
      <selection activeCell="M15" sqref="M15"/>
    </sheetView>
  </sheetViews>
  <sheetFormatPr baseColWidth="10" defaultColWidth="14.42578125" defaultRowHeight="15" customHeight="1" x14ac:dyDescent="0.6"/>
  <cols>
    <col min="1" max="1" width="13.28515625" style="31" customWidth="1"/>
    <col min="2" max="2" width="37.85546875" style="31" customWidth="1"/>
    <col min="3" max="3" width="50" style="31" customWidth="1"/>
    <col min="4" max="4" width="35.85546875" style="31" customWidth="1"/>
    <col min="5" max="5" width="42.5703125" style="31" customWidth="1"/>
    <col min="6" max="6" width="132.140625" style="31" customWidth="1"/>
    <col min="7" max="7" width="53.140625" style="31" customWidth="1"/>
    <col min="8" max="8" width="28" style="31" customWidth="1"/>
    <col min="9" max="9" width="39.5703125" style="31" customWidth="1"/>
    <col min="10" max="10" width="50" style="31" customWidth="1"/>
    <col min="11" max="11" width="254.140625" style="31" customWidth="1"/>
    <col min="12" max="12" width="46.140625" style="31" customWidth="1"/>
    <col min="13" max="13" width="45.5703125" style="31" customWidth="1"/>
    <col min="14" max="14" width="46.42578125" style="31" customWidth="1"/>
    <col min="15" max="15" width="155.28515625" style="31" customWidth="1"/>
    <col min="16" max="24" width="11.42578125" style="31" customWidth="1"/>
    <col min="25" max="16384" width="14.42578125" style="31"/>
  </cols>
  <sheetData>
    <row r="1" spans="1:15" ht="81.75" customHeight="1" x14ac:dyDescent="0.6">
      <c r="A1" s="227" t="s">
        <v>0</v>
      </c>
      <c r="B1" s="228"/>
      <c r="C1" s="228"/>
      <c r="D1" s="228"/>
      <c r="E1" s="228"/>
      <c r="F1" s="228"/>
      <c r="G1" s="228"/>
      <c r="H1" s="228"/>
      <c r="I1" s="228"/>
      <c r="J1" s="228"/>
      <c r="K1" s="228"/>
      <c r="L1" s="228"/>
      <c r="M1" s="228"/>
      <c r="N1" s="228"/>
      <c r="O1" s="229"/>
    </row>
    <row r="2" spans="1:15" ht="78.75" customHeight="1" x14ac:dyDescent="0.6">
      <c r="A2" s="230" t="s">
        <v>1</v>
      </c>
      <c r="B2" s="216"/>
      <c r="C2" s="216"/>
      <c r="D2" s="216"/>
      <c r="E2" s="216"/>
      <c r="F2" s="216"/>
      <c r="G2" s="216"/>
      <c r="H2" s="216"/>
      <c r="I2" s="216"/>
      <c r="J2" s="216"/>
      <c r="K2" s="216"/>
      <c r="L2" s="216"/>
      <c r="M2" s="216"/>
      <c r="N2" s="216"/>
      <c r="O2" s="231"/>
    </row>
    <row r="3" spans="1:15" ht="75.75" customHeight="1" thickBot="1" x14ac:dyDescent="0.65">
      <c r="A3" s="232" t="s">
        <v>2</v>
      </c>
      <c r="B3" s="233"/>
      <c r="C3" s="233"/>
      <c r="D3" s="233"/>
      <c r="E3" s="233"/>
      <c r="F3" s="233"/>
      <c r="G3" s="233"/>
      <c r="H3" s="233"/>
      <c r="I3" s="233"/>
      <c r="J3" s="233"/>
      <c r="K3" s="233"/>
      <c r="L3" s="233"/>
      <c r="M3" s="233"/>
      <c r="N3" s="233"/>
      <c r="O3" s="234"/>
    </row>
    <row r="4" spans="1:15" ht="49.5" customHeight="1" x14ac:dyDescent="0.6">
      <c r="A4" s="2"/>
      <c r="B4" s="2"/>
      <c r="C4" s="2"/>
      <c r="D4" s="2"/>
      <c r="E4" s="2"/>
      <c r="F4" s="2"/>
      <c r="G4" s="2"/>
      <c r="H4" s="2"/>
      <c r="I4" s="2"/>
      <c r="J4" s="2"/>
      <c r="K4" s="2"/>
      <c r="L4" s="2"/>
      <c r="M4" s="2"/>
      <c r="N4" s="2"/>
      <c r="O4" s="2"/>
    </row>
    <row r="5" spans="1:15" ht="51.75" customHeight="1" x14ac:dyDescent="0.6">
      <c r="A5" s="235" t="s">
        <v>597</v>
      </c>
      <c r="B5" s="216"/>
      <c r="C5" s="216"/>
      <c r="D5" s="216"/>
      <c r="E5" s="216"/>
      <c r="F5" s="216"/>
      <c r="G5" s="216"/>
      <c r="H5" s="217"/>
      <c r="I5" s="235" t="s">
        <v>598</v>
      </c>
      <c r="J5" s="216"/>
      <c r="K5" s="216"/>
      <c r="L5" s="216"/>
      <c r="M5" s="216"/>
      <c r="N5" s="216"/>
      <c r="O5" s="217"/>
    </row>
    <row r="6" spans="1:15" ht="60.75" customHeight="1" x14ac:dyDescent="0.6">
      <c r="A6" s="236" t="s">
        <v>441</v>
      </c>
      <c r="B6" s="216"/>
      <c r="C6" s="216"/>
      <c r="D6" s="216"/>
      <c r="E6" s="216"/>
      <c r="F6" s="216"/>
      <c r="G6" s="216"/>
      <c r="H6" s="217"/>
      <c r="I6" s="237" t="s">
        <v>599</v>
      </c>
      <c r="J6" s="216"/>
      <c r="K6" s="216"/>
      <c r="L6" s="216"/>
      <c r="M6" s="216"/>
      <c r="N6" s="216"/>
      <c r="O6" s="217"/>
    </row>
    <row r="7" spans="1:15" ht="48" customHeight="1" thickBot="1" x14ac:dyDescent="0.65">
      <c r="A7" s="2"/>
      <c r="B7" s="2"/>
      <c r="C7" s="2"/>
      <c r="D7" s="2"/>
      <c r="E7" s="2"/>
      <c r="F7" s="2"/>
      <c r="G7" s="2"/>
      <c r="H7" s="2"/>
      <c r="I7" s="3"/>
      <c r="J7" s="2"/>
      <c r="K7" s="3"/>
      <c r="L7" s="2"/>
      <c r="M7" s="2"/>
      <c r="N7" s="3"/>
      <c r="O7" s="3"/>
    </row>
    <row r="8" spans="1:15" ht="53.25" customHeight="1" thickBot="1" x14ac:dyDescent="0.65">
      <c r="A8" s="215" t="s">
        <v>4</v>
      </c>
      <c r="B8" s="216"/>
      <c r="C8" s="216"/>
      <c r="D8" s="216"/>
      <c r="E8" s="216"/>
      <c r="F8" s="216"/>
      <c r="G8" s="216"/>
      <c r="H8" s="216"/>
      <c r="I8" s="216"/>
      <c r="J8" s="217"/>
      <c r="K8" s="272" t="s">
        <v>5</v>
      </c>
      <c r="L8" s="213"/>
      <c r="M8" s="213"/>
      <c r="N8" s="213"/>
      <c r="O8" s="214"/>
    </row>
    <row r="9" spans="1:15" ht="48" customHeight="1" thickBot="1" x14ac:dyDescent="0.65">
      <c r="A9" s="218" t="s">
        <v>6</v>
      </c>
      <c r="B9" s="218" t="s">
        <v>7</v>
      </c>
      <c r="C9" s="218" t="s">
        <v>8</v>
      </c>
      <c r="D9" s="218" t="s">
        <v>9</v>
      </c>
      <c r="E9" s="218" t="s">
        <v>10</v>
      </c>
      <c r="F9" s="218" t="s">
        <v>11</v>
      </c>
      <c r="G9" s="218" t="s">
        <v>12</v>
      </c>
      <c r="H9" s="218" t="s">
        <v>13</v>
      </c>
      <c r="I9" s="218" t="s">
        <v>14</v>
      </c>
      <c r="J9" s="218" t="s">
        <v>15</v>
      </c>
      <c r="K9" s="258" t="s">
        <v>16</v>
      </c>
      <c r="L9" s="213"/>
      <c r="M9" s="259"/>
      <c r="N9" s="260" t="s">
        <v>17</v>
      </c>
      <c r="O9" s="262" t="s">
        <v>18</v>
      </c>
    </row>
    <row r="10" spans="1:15" ht="152.25" customHeight="1" x14ac:dyDescent="0.6">
      <c r="A10" s="251"/>
      <c r="B10" s="251"/>
      <c r="C10" s="251"/>
      <c r="D10" s="251"/>
      <c r="E10" s="251"/>
      <c r="F10" s="251"/>
      <c r="G10" s="251"/>
      <c r="H10" s="251"/>
      <c r="I10" s="251"/>
      <c r="J10" s="251"/>
      <c r="K10" s="76" t="s">
        <v>55</v>
      </c>
      <c r="L10" s="51" t="s">
        <v>19</v>
      </c>
      <c r="M10" s="68" t="s">
        <v>20</v>
      </c>
      <c r="N10" s="351"/>
      <c r="O10" s="263"/>
    </row>
    <row r="11" spans="1:15" ht="409.6" customHeight="1" x14ac:dyDescent="0.6">
      <c r="A11" s="6">
        <v>1</v>
      </c>
      <c r="B11" s="7">
        <v>1054</v>
      </c>
      <c r="C11" s="7" t="s">
        <v>21</v>
      </c>
      <c r="D11" s="6" t="s">
        <v>442</v>
      </c>
      <c r="E11" s="6">
        <v>1</v>
      </c>
      <c r="F11" s="17" t="s">
        <v>443</v>
      </c>
      <c r="G11" s="7" t="s">
        <v>444</v>
      </c>
      <c r="H11" s="7">
        <v>1</v>
      </c>
      <c r="I11" s="78">
        <v>45880</v>
      </c>
      <c r="J11" s="78">
        <v>45961</v>
      </c>
      <c r="K11" s="110" t="s">
        <v>608</v>
      </c>
      <c r="L11" s="111" t="s">
        <v>23</v>
      </c>
      <c r="M11" s="112">
        <v>1</v>
      </c>
      <c r="N11" s="113" t="s">
        <v>26</v>
      </c>
      <c r="O11" s="290" t="s">
        <v>726</v>
      </c>
    </row>
    <row r="12" spans="1:15" ht="335.25" customHeight="1" x14ac:dyDescent="0.6">
      <c r="A12" s="153">
        <v>2</v>
      </c>
      <c r="B12" s="12">
        <v>1054</v>
      </c>
      <c r="C12" s="12" t="s">
        <v>21</v>
      </c>
      <c r="D12" s="153" t="s">
        <v>442</v>
      </c>
      <c r="E12" s="153">
        <v>2</v>
      </c>
      <c r="F12" s="175" t="s">
        <v>445</v>
      </c>
      <c r="G12" s="12" t="s">
        <v>446</v>
      </c>
      <c r="H12" s="12">
        <v>1</v>
      </c>
      <c r="I12" s="154">
        <v>45962</v>
      </c>
      <c r="J12" s="154">
        <v>46022</v>
      </c>
      <c r="K12" s="199" t="s">
        <v>724</v>
      </c>
      <c r="L12" s="155" t="s">
        <v>23</v>
      </c>
      <c r="M12" s="156">
        <v>1</v>
      </c>
      <c r="N12" s="157" t="s">
        <v>26</v>
      </c>
      <c r="O12" s="352"/>
    </row>
    <row r="13" spans="1:15" ht="322.5" customHeight="1" x14ac:dyDescent="0.6">
      <c r="A13" s="19">
        <v>3</v>
      </c>
      <c r="B13" s="20">
        <v>1054</v>
      </c>
      <c r="C13" s="20" t="s">
        <v>21</v>
      </c>
      <c r="D13" s="19" t="s">
        <v>442</v>
      </c>
      <c r="E13" s="19">
        <v>3</v>
      </c>
      <c r="F13" s="55" t="s">
        <v>447</v>
      </c>
      <c r="G13" s="20" t="s">
        <v>448</v>
      </c>
      <c r="H13" s="20">
        <v>1</v>
      </c>
      <c r="I13" s="127">
        <v>45962</v>
      </c>
      <c r="J13" s="127">
        <v>46022</v>
      </c>
      <c r="K13" s="114" t="s">
        <v>725</v>
      </c>
      <c r="L13" s="111" t="s">
        <v>23</v>
      </c>
      <c r="M13" s="115">
        <v>1</v>
      </c>
      <c r="N13" s="113" t="s">
        <v>26</v>
      </c>
      <c r="O13" s="291"/>
    </row>
    <row r="14" spans="1:15" ht="37.5" customHeight="1" x14ac:dyDescent="0.6">
      <c r="A14" s="118"/>
      <c r="B14" s="25"/>
      <c r="C14" s="24"/>
      <c r="D14" s="25"/>
      <c r="E14" s="25"/>
      <c r="F14" s="26"/>
      <c r="G14" s="26"/>
      <c r="H14" s="26"/>
      <c r="I14" s="27"/>
      <c r="J14" s="27"/>
      <c r="K14" s="86"/>
      <c r="L14" s="86"/>
      <c r="M14" s="86"/>
      <c r="N14" s="86"/>
      <c r="O14" s="86"/>
    </row>
    <row r="15" spans="1:15" ht="37.5" customHeight="1" x14ac:dyDescent="0.6">
      <c r="A15" s="118"/>
      <c r="B15" s="25"/>
      <c r="C15" s="24"/>
      <c r="D15" s="25"/>
      <c r="E15" s="25"/>
      <c r="F15" s="26"/>
      <c r="G15" s="26"/>
      <c r="H15" s="26"/>
      <c r="I15" s="27"/>
      <c r="J15" s="27"/>
      <c r="K15" s="86"/>
      <c r="L15" s="86"/>
      <c r="M15" s="86"/>
      <c r="N15" s="86"/>
      <c r="O15" s="86"/>
    </row>
    <row r="16" spans="1:15" ht="15" customHeight="1" thickBot="1" x14ac:dyDescent="0.65"/>
    <row r="17" spans="1:8" ht="104.25" customHeight="1" thickBot="1" x14ac:dyDescent="0.65">
      <c r="A17" s="220" t="s">
        <v>44</v>
      </c>
      <c r="B17" s="213"/>
      <c r="C17" s="213"/>
      <c r="D17" s="213"/>
      <c r="E17" s="213"/>
      <c r="F17" s="213"/>
      <c r="G17" s="213"/>
      <c r="H17" s="214"/>
    </row>
    <row r="18" spans="1:8" ht="104.25" customHeight="1" thickBot="1" x14ac:dyDescent="0.65">
      <c r="A18" s="221" t="s">
        <v>45</v>
      </c>
      <c r="B18" s="222"/>
      <c r="C18" s="222"/>
      <c r="D18" s="222"/>
      <c r="E18" s="223"/>
      <c r="F18" s="224" t="s">
        <v>46</v>
      </c>
      <c r="G18" s="213"/>
      <c r="H18" s="214"/>
    </row>
    <row r="19" spans="1:8" ht="206.25" customHeight="1" thickBot="1" x14ac:dyDescent="0.65">
      <c r="A19" s="33" t="s">
        <v>23</v>
      </c>
      <c r="B19" s="34"/>
      <c r="C19" s="34"/>
      <c r="D19" s="34"/>
      <c r="E19" s="35"/>
      <c r="F19" s="248" t="s">
        <v>47</v>
      </c>
      <c r="G19" s="213"/>
      <c r="H19" s="214"/>
    </row>
    <row r="20" spans="1:8" ht="206.25" customHeight="1" thickBot="1" x14ac:dyDescent="0.65">
      <c r="A20" s="36" t="s">
        <v>48</v>
      </c>
      <c r="B20" s="37"/>
      <c r="C20" s="37"/>
      <c r="D20" s="37"/>
      <c r="E20" s="38"/>
      <c r="F20" s="248" t="s">
        <v>49</v>
      </c>
      <c r="G20" s="213"/>
      <c r="H20" s="214"/>
    </row>
    <row r="21" spans="1:8" ht="206.25" customHeight="1" thickBot="1" x14ac:dyDescent="0.65">
      <c r="A21" s="39" t="s">
        <v>35</v>
      </c>
      <c r="B21" s="40"/>
      <c r="C21" s="40"/>
      <c r="D21" s="40"/>
      <c r="E21" s="41"/>
      <c r="F21" s="248" t="s">
        <v>50</v>
      </c>
      <c r="G21" s="213"/>
      <c r="H21" s="214"/>
    </row>
    <row r="22" spans="1:8" ht="206.25" customHeight="1" thickBot="1" x14ac:dyDescent="0.65">
      <c r="A22" s="42" t="s">
        <v>51</v>
      </c>
      <c r="B22" s="43"/>
      <c r="C22" s="43"/>
      <c r="D22" s="43"/>
      <c r="E22" s="44"/>
      <c r="F22" s="248" t="s">
        <v>52</v>
      </c>
      <c r="G22" s="213"/>
      <c r="H22" s="214"/>
    </row>
    <row r="23" spans="1:8" ht="37.5" customHeight="1" x14ac:dyDescent="0.6">
      <c r="A23" s="45" t="s">
        <v>53</v>
      </c>
      <c r="B23" s="46"/>
      <c r="C23" s="46"/>
      <c r="D23" s="46"/>
      <c r="E23" s="46"/>
      <c r="F23" s="47"/>
      <c r="G23" s="47"/>
      <c r="H23" s="47"/>
    </row>
    <row r="24" spans="1:8" ht="37.5" customHeight="1" x14ac:dyDescent="0.6">
      <c r="A24" s="45" t="s">
        <v>80</v>
      </c>
      <c r="B24" s="46"/>
      <c r="C24" s="46"/>
      <c r="D24" s="46"/>
      <c r="E24" s="46"/>
      <c r="F24" s="47"/>
      <c r="G24" s="47"/>
      <c r="H24" s="47"/>
    </row>
  </sheetData>
  <mergeCells count="30">
    <mergeCell ref="A1:O1"/>
    <mergeCell ref="A2:O2"/>
    <mergeCell ref="A3:O3"/>
    <mergeCell ref="A5:H5"/>
    <mergeCell ref="I5:O5"/>
    <mergeCell ref="N9:N10"/>
    <mergeCell ref="O9:O10"/>
    <mergeCell ref="F19:H19"/>
    <mergeCell ref="O11:O13"/>
    <mergeCell ref="A6:H6"/>
    <mergeCell ref="I6:O6"/>
    <mergeCell ref="K8:O8"/>
    <mergeCell ref="K9:M9"/>
    <mergeCell ref="A9:A10"/>
    <mergeCell ref="B9:B10"/>
    <mergeCell ref="C9:C10"/>
    <mergeCell ref="D9:D10"/>
    <mergeCell ref="E9:E10"/>
    <mergeCell ref="F9:F10"/>
    <mergeCell ref="F20:H20"/>
    <mergeCell ref="F21:H21"/>
    <mergeCell ref="F22:H22"/>
    <mergeCell ref="A8:J8"/>
    <mergeCell ref="I9:I10"/>
    <mergeCell ref="J9:J10"/>
    <mergeCell ref="A17:H17"/>
    <mergeCell ref="A18:E18"/>
    <mergeCell ref="F18:H18"/>
    <mergeCell ref="G9:G10"/>
    <mergeCell ref="H9:H10"/>
  </mergeCells>
  <conditionalFormatting sqref="L11:L13">
    <cfRule type="containsText" dxfId="162" priority="1" operator="containsText" text="incumplida">
      <formula>NOT(ISERROR(SEARCH(("incumplida"),(L11))))</formula>
    </cfRule>
    <cfRule type="containsText" dxfId="161" priority="2" operator="containsText" text="Alerta de incumplimiento ">
      <formula>NOT(ISERROR(SEARCH(("Alerta de incumplimiento "),(L11))))</formula>
    </cfRule>
    <cfRule type="containsText" dxfId="160" priority="3" operator="containsText" text="En ejecución">
      <formula>NOT(ISERROR(SEARCH(("En ejecución"),(L11))))</formula>
    </cfRule>
    <cfRule type="containsText" dxfId="159" priority="4" operator="containsText" text="Cumplida">
      <formula>NOT(ISERROR(SEARCH(("Cumplida"),(L11))))</formula>
    </cfRule>
  </conditionalFormatting>
  <dataValidations count="2">
    <dataValidation type="list" allowBlank="1" showErrorMessage="1" sqref="L11:L13" xr:uid="{00000000-0002-0000-0600-000000000000}">
      <formula1>$A$19:$A$24</formula1>
    </dataValidation>
    <dataValidation type="list" allowBlank="1" showErrorMessage="1" sqref="N11:N13" xr:uid="{00000000-0002-0000-0600-000001000000}">
      <formula1>"EFECTIVO,NO EFECTIVO,NO APLICA"</formula1>
    </dataValidation>
  </dataValidations>
  <printOptions horizontalCentered="1" verticalCentered="1"/>
  <pageMargins left="0.15748031496062992" right="0.15748031496062992" top="0.74803149606299213" bottom="0.74803149606299213" header="0" footer="0"/>
  <pageSetup paperSize="41" scale="12" fitToHeight="0" orientation="landscape" r:id="rId1"/>
  <headerFooter>
    <oddFooter>&amp;C CLASIFICACIÓN DE LA INFORMACIÓN: PÚBLICA 2310300-FT-229 Versión 03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theme="9"/>
    <pageSetUpPr fitToPage="1"/>
  </sheetPr>
  <dimension ref="A1:O35"/>
  <sheetViews>
    <sheetView showGridLines="0" view="pageBreakPreview" zoomScale="30" zoomScaleNormal="25" zoomScaleSheetLayoutView="30" workbookViewId="0">
      <pane xSplit="2" ySplit="12" topLeftCell="L25" activePane="bottomRight" state="frozen"/>
      <selection pane="topRight" activeCell="C1" sqref="C1"/>
      <selection pane="bottomLeft" activeCell="A13" sqref="A13"/>
      <selection pane="bottomRight" activeCell="M25" sqref="M25"/>
    </sheetView>
  </sheetViews>
  <sheetFormatPr baseColWidth="10" defaultColWidth="14.42578125" defaultRowHeight="15" customHeight="1" x14ac:dyDescent="0.6"/>
  <cols>
    <col min="1" max="1" width="39.5703125" style="31" customWidth="1"/>
    <col min="2" max="2" width="30.85546875" style="31" customWidth="1"/>
    <col min="3" max="3" width="36.140625" style="31" customWidth="1"/>
    <col min="4" max="4" width="28" style="31" customWidth="1"/>
    <col min="5" max="5" width="31.7109375" style="31" customWidth="1"/>
    <col min="6" max="6" width="114" style="31" customWidth="1"/>
    <col min="7" max="7" width="45.7109375" style="31" customWidth="1"/>
    <col min="8" max="8" width="19.28515625" style="31" customWidth="1"/>
    <col min="9" max="9" width="30.42578125" style="31" customWidth="1"/>
    <col min="10" max="10" width="38" style="31" customWidth="1"/>
    <col min="11" max="11" width="255.85546875" style="31" customWidth="1"/>
    <col min="12" max="12" width="35.28515625" style="31" customWidth="1"/>
    <col min="13" max="13" width="47" style="31" customWidth="1"/>
    <col min="14" max="14" width="54.28515625" style="31" customWidth="1"/>
    <col min="15" max="15" width="195.140625" style="31" customWidth="1"/>
    <col min="16" max="16" width="12" style="31" customWidth="1"/>
    <col min="17" max="24" width="11.42578125" style="31" customWidth="1"/>
    <col min="25" max="16384" width="14.42578125" style="31"/>
  </cols>
  <sheetData>
    <row r="1" spans="1:15" ht="41.25" customHeight="1" x14ac:dyDescent="0.6">
      <c r="A1" s="227" t="s">
        <v>0</v>
      </c>
      <c r="B1" s="228"/>
      <c r="C1" s="228"/>
      <c r="D1" s="228"/>
      <c r="E1" s="228"/>
      <c r="F1" s="228"/>
      <c r="G1" s="228"/>
      <c r="H1" s="228"/>
      <c r="I1" s="228"/>
      <c r="J1" s="228"/>
      <c r="K1" s="228"/>
      <c r="L1" s="228"/>
      <c r="M1" s="228"/>
      <c r="N1" s="228"/>
      <c r="O1" s="229"/>
    </row>
    <row r="2" spans="1:15" ht="41.25" customHeight="1" x14ac:dyDescent="0.6">
      <c r="A2" s="230" t="s">
        <v>1</v>
      </c>
      <c r="B2" s="216"/>
      <c r="C2" s="216"/>
      <c r="D2" s="216"/>
      <c r="E2" s="216"/>
      <c r="F2" s="216"/>
      <c r="G2" s="216"/>
      <c r="H2" s="216"/>
      <c r="I2" s="216"/>
      <c r="J2" s="216"/>
      <c r="K2" s="216"/>
      <c r="L2" s="216"/>
      <c r="M2" s="216"/>
      <c r="N2" s="216"/>
      <c r="O2" s="231"/>
    </row>
    <row r="3" spans="1:15" ht="41.25" customHeight="1" x14ac:dyDescent="0.6">
      <c r="A3" s="232" t="s">
        <v>2</v>
      </c>
      <c r="B3" s="233"/>
      <c r="C3" s="233"/>
      <c r="D3" s="233"/>
      <c r="E3" s="233"/>
      <c r="F3" s="233"/>
      <c r="G3" s="233"/>
      <c r="H3" s="233"/>
      <c r="I3" s="233"/>
      <c r="J3" s="233"/>
      <c r="K3" s="233"/>
      <c r="L3" s="233"/>
      <c r="M3" s="233"/>
      <c r="N3" s="233"/>
      <c r="O3" s="234"/>
    </row>
    <row r="4" spans="1:15" ht="6" customHeight="1" x14ac:dyDescent="0.6">
      <c r="A4" s="2"/>
      <c r="B4" s="2"/>
      <c r="C4" s="2"/>
      <c r="D4" s="2"/>
      <c r="E4" s="2"/>
      <c r="F4" s="2"/>
      <c r="G4" s="2"/>
      <c r="H4" s="2"/>
      <c r="I4" s="2"/>
      <c r="J4" s="2"/>
      <c r="K4" s="2"/>
      <c r="L4" s="2"/>
      <c r="M4" s="2"/>
      <c r="N4" s="2"/>
      <c r="O4" s="2"/>
    </row>
    <row r="5" spans="1:15" ht="6" customHeight="1" x14ac:dyDescent="0.6">
      <c r="A5" s="2"/>
      <c r="B5" s="2"/>
      <c r="C5" s="2"/>
      <c r="D5" s="2"/>
      <c r="E5" s="2"/>
      <c r="F5" s="2"/>
      <c r="G5" s="2"/>
      <c r="H5" s="2"/>
      <c r="I5" s="2"/>
      <c r="J5" s="2"/>
      <c r="K5" s="2"/>
      <c r="L5" s="2"/>
      <c r="M5" s="2"/>
      <c r="N5" s="2"/>
      <c r="O5" s="2"/>
    </row>
    <row r="6" spans="1:15" ht="6" customHeight="1" x14ac:dyDescent="0.6">
      <c r="A6" s="2"/>
      <c r="B6" s="2"/>
      <c r="C6" s="2"/>
      <c r="D6" s="2"/>
      <c r="E6" s="2"/>
      <c r="F6" s="2"/>
      <c r="G6" s="2"/>
      <c r="H6" s="2"/>
      <c r="I6" s="2"/>
      <c r="J6" s="2"/>
      <c r="K6" s="2"/>
      <c r="L6" s="2"/>
      <c r="M6" s="2"/>
      <c r="N6" s="2"/>
      <c r="O6" s="2"/>
    </row>
    <row r="7" spans="1:15" ht="50.25" customHeight="1" x14ac:dyDescent="0.6">
      <c r="A7" s="235" t="s">
        <v>597</v>
      </c>
      <c r="B7" s="216"/>
      <c r="C7" s="216"/>
      <c r="D7" s="216"/>
      <c r="E7" s="216"/>
      <c r="F7" s="216"/>
      <c r="G7" s="216"/>
      <c r="H7" s="217"/>
      <c r="I7" s="235" t="s">
        <v>598</v>
      </c>
      <c r="J7" s="216"/>
      <c r="K7" s="216"/>
      <c r="L7" s="216"/>
      <c r="M7" s="216"/>
      <c r="N7" s="216"/>
      <c r="O7" s="217"/>
    </row>
    <row r="8" spans="1:15" ht="57.75" customHeight="1" x14ac:dyDescent="0.6">
      <c r="A8" s="236" t="s">
        <v>154</v>
      </c>
      <c r="B8" s="216"/>
      <c r="C8" s="216"/>
      <c r="D8" s="216"/>
      <c r="E8" s="216"/>
      <c r="F8" s="216"/>
      <c r="G8" s="216"/>
      <c r="H8" s="217"/>
      <c r="I8" s="237" t="s">
        <v>599</v>
      </c>
      <c r="J8" s="216"/>
      <c r="K8" s="216"/>
      <c r="L8" s="216"/>
      <c r="M8" s="216"/>
      <c r="N8" s="216"/>
      <c r="O8" s="217"/>
    </row>
    <row r="9" spans="1:15" ht="12" customHeight="1" x14ac:dyDescent="0.6">
      <c r="A9" s="2"/>
      <c r="B9" s="2"/>
      <c r="C9" s="2"/>
      <c r="D9" s="2"/>
      <c r="E9" s="2"/>
      <c r="F9" s="2"/>
      <c r="G9" s="2"/>
      <c r="H9" s="2"/>
      <c r="I9" s="3"/>
      <c r="J9" s="2"/>
      <c r="K9" s="3"/>
      <c r="L9" s="2"/>
      <c r="M9" s="2"/>
      <c r="N9" s="3"/>
      <c r="O9" s="3"/>
    </row>
    <row r="10" spans="1:15" ht="42.75" customHeight="1" x14ac:dyDescent="0.6">
      <c r="A10" s="215" t="s">
        <v>4</v>
      </c>
      <c r="B10" s="216"/>
      <c r="C10" s="216"/>
      <c r="D10" s="216"/>
      <c r="E10" s="216"/>
      <c r="F10" s="216"/>
      <c r="G10" s="216"/>
      <c r="H10" s="216"/>
      <c r="I10" s="216"/>
      <c r="J10" s="217"/>
      <c r="K10" s="238" t="s">
        <v>5</v>
      </c>
      <c r="L10" s="216"/>
      <c r="M10" s="216"/>
      <c r="N10" s="216"/>
      <c r="O10" s="217"/>
    </row>
    <row r="11" spans="1:15" ht="60" customHeight="1" x14ac:dyDescent="0.6">
      <c r="A11" s="218" t="s">
        <v>6</v>
      </c>
      <c r="B11" s="218" t="s">
        <v>7</v>
      </c>
      <c r="C11" s="218" t="s">
        <v>8</v>
      </c>
      <c r="D11" s="218" t="s">
        <v>9</v>
      </c>
      <c r="E11" s="218" t="s">
        <v>10</v>
      </c>
      <c r="F11" s="218" t="s">
        <v>11</v>
      </c>
      <c r="G11" s="218" t="s">
        <v>12</v>
      </c>
      <c r="H11" s="218" t="s">
        <v>13</v>
      </c>
      <c r="I11" s="218" t="s">
        <v>14</v>
      </c>
      <c r="J11" s="218" t="s">
        <v>15</v>
      </c>
      <c r="K11" s="238" t="s">
        <v>16</v>
      </c>
      <c r="L11" s="216"/>
      <c r="M11" s="217"/>
      <c r="N11" s="225" t="s">
        <v>17</v>
      </c>
      <c r="O11" s="225" t="s">
        <v>18</v>
      </c>
    </row>
    <row r="12" spans="1:15" ht="160.5" customHeight="1" x14ac:dyDescent="0.6">
      <c r="A12" s="251"/>
      <c r="B12" s="251"/>
      <c r="C12" s="251"/>
      <c r="D12" s="251"/>
      <c r="E12" s="251"/>
      <c r="F12" s="251"/>
      <c r="G12" s="251"/>
      <c r="H12" s="251"/>
      <c r="I12" s="251"/>
      <c r="J12" s="251"/>
      <c r="K12" s="5" t="s">
        <v>55</v>
      </c>
      <c r="L12" s="5" t="s">
        <v>19</v>
      </c>
      <c r="M12" s="5" t="s">
        <v>20</v>
      </c>
      <c r="N12" s="344"/>
      <c r="O12" s="344"/>
    </row>
    <row r="13" spans="1:15" ht="236.25" x14ac:dyDescent="0.6">
      <c r="A13" s="6">
        <v>1</v>
      </c>
      <c r="B13" s="6">
        <v>934</v>
      </c>
      <c r="C13" s="7" t="s">
        <v>21</v>
      </c>
      <c r="D13" s="7" t="s">
        <v>105</v>
      </c>
      <c r="E13" s="6">
        <v>1</v>
      </c>
      <c r="F13" s="17" t="s">
        <v>155</v>
      </c>
      <c r="G13" s="7" t="s">
        <v>95</v>
      </c>
      <c r="H13" s="7">
        <v>1</v>
      </c>
      <c r="I13" s="78">
        <v>45478</v>
      </c>
      <c r="J13" s="190">
        <v>45534</v>
      </c>
      <c r="K13" s="8" t="s">
        <v>156</v>
      </c>
      <c r="L13" s="16" t="s">
        <v>23</v>
      </c>
      <c r="M13" s="11">
        <v>1</v>
      </c>
      <c r="N13" s="87" t="s">
        <v>26</v>
      </c>
      <c r="O13" s="355" t="s">
        <v>727</v>
      </c>
    </row>
    <row r="14" spans="1:15" ht="330.75" x14ac:dyDescent="0.6">
      <c r="A14" s="6">
        <v>2</v>
      </c>
      <c r="B14" s="6">
        <v>934</v>
      </c>
      <c r="C14" s="7" t="s">
        <v>21</v>
      </c>
      <c r="D14" s="7" t="s">
        <v>105</v>
      </c>
      <c r="E14" s="6">
        <v>2</v>
      </c>
      <c r="F14" s="17" t="s">
        <v>157</v>
      </c>
      <c r="G14" s="7" t="s">
        <v>158</v>
      </c>
      <c r="H14" s="7">
        <v>1</v>
      </c>
      <c r="I14" s="78">
        <v>45537</v>
      </c>
      <c r="J14" s="190">
        <v>45572</v>
      </c>
      <c r="K14" s="8" t="s">
        <v>156</v>
      </c>
      <c r="L14" s="16" t="s">
        <v>23</v>
      </c>
      <c r="M14" s="11">
        <v>1</v>
      </c>
      <c r="N14" s="87" t="s">
        <v>26</v>
      </c>
      <c r="O14" s="356"/>
    </row>
    <row r="15" spans="1:15" ht="189" x14ac:dyDescent="0.6">
      <c r="A15" s="6">
        <v>3</v>
      </c>
      <c r="B15" s="6">
        <v>934</v>
      </c>
      <c r="C15" s="7" t="s">
        <v>21</v>
      </c>
      <c r="D15" s="7" t="s">
        <v>105</v>
      </c>
      <c r="E15" s="6">
        <v>3</v>
      </c>
      <c r="F15" s="17" t="s">
        <v>159</v>
      </c>
      <c r="G15" s="7" t="s">
        <v>160</v>
      </c>
      <c r="H15" s="16">
        <v>1</v>
      </c>
      <c r="I15" s="78">
        <v>45478</v>
      </c>
      <c r="J15" s="190">
        <v>45572</v>
      </c>
      <c r="K15" s="8" t="s">
        <v>156</v>
      </c>
      <c r="L15" s="16" t="s">
        <v>23</v>
      </c>
      <c r="M15" s="11">
        <v>1</v>
      </c>
      <c r="N15" s="87" t="s">
        <v>26</v>
      </c>
      <c r="O15" s="356"/>
    </row>
    <row r="16" spans="1:15" ht="141.75" x14ac:dyDescent="0.6">
      <c r="A16" s="6">
        <v>4</v>
      </c>
      <c r="B16" s="6">
        <v>934</v>
      </c>
      <c r="C16" s="7" t="s">
        <v>21</v>
      </c>
      <c r="D16" s="7" t="s">
        <v>105</v>
      </c>
      <c r="E16" s="6">
        <v>4</v>
      </c>
      <c r="F16" s="17" t="s">
        <v>161</v>
      </c>
      <c r="G16" s="7" t="s">
        <v>153</v>
      </c>
      <c r="H16" s="16">
        <v>1</v>
      </c>
      <c r="I16" s="78">
        <v>45478</v>
      </c>
      <c r="J16" s="190">
        <v>45572</v>
      </c>
      <c r="K16" s="8" t="s">
        <v>156</v>
      </c>
      <c r="L16" s="16" t="s">
        <v>23</v>
      </c>
      <c r="M16" s="11">
        <v>1</v>
      </c>
      <c r="N16" s="87" t="s">
        <v>26</v>
      </c>
      <c r="O16" s="356"/>
    </row>
    <row r="17" spans="1:15" ht="94.5" x14ac:dyDescent="0.6">
      <c r="A17" s="6">
        <v>5</v>
      </c>
      <c r="B17" s="6">
        <v>934</v>
      </c>
      <c r="C17" s="7" t="s">
        <v>21</v>
      </c>
      <c r="D17" s="7" t="s">
        <v>105</v>
      </c>
      <c r="E17" s="6">
        <v>5</v>
      </c>
      <c r="F17" s="17" t="s">
        <v>162</v>
      </c>
      <c r="G17" s="7" t="s">
        <v>95</v>
      </c>
      <c r="H17" s="7">
        <v>1</v>
      </c>
      <c r="I17" s="78">
        <v>45478</v>
      </c>
      <c r="J17" s="190">
        <v>45572</v>
      </c>
      <c r="K17" s="8" t="s">
        <v>156</v>
      </c>
      <c r="L17" s="16" t="s">
        <v>23</v>
      </c>
      <c r="M17" s="11">
        <v>1</v>
      </c>
      <c r="N17" s="87" t="s">
        <v>26</v>
      </c>
      <c r="O17" s="356"/>
    </row>
    <row r="18" spans="1:15" ht="141.75" x14ac:dyDescent="0.6">
      <c r="A18" s="6">
        <v>6</v>
      </c>
      <c r="B18" s="6">
        <v>934</v>
      </c>
      <c r="C18" s="7" t="s">
        <v>21</v>
      </c>
      <c r="D18" s="7" t="s">
        <v>105</v>
      </c>
      <c r="E18" s="6">
        <v>6</v>
      </c>
      <c r="F18" s="17" t="s">
        <v>163</v>
      </c>
      <c r="G18" s="7" t="s">
        <v>89</v>
      </c>
      <c r="H18" s="16">
        <v>1</v>
      </c>
      <c r="I18" s="78">
        <v>45478</v>
      </c>
      <c r="J18" s="190">
        <v>45572</v>
      </c>
      <c r="K18" s="8" t="s">
        <v>156</v>
      </c>
      <c r="L18" s="16" t="s">
        <v>23</v>
      </c>
      <c r="M18" s="11">
        <v>1</v>
      </c>
      <c r="N18" s="87" t="s">
        <v>26</v>
      </c>
      <c r="O18" s="356"/>
    </row>
    <row r="19" spans="1:15" ht="141.75" x14ac:dyDescent="0.6">
      <c r="A19" s="6">
        <v>7</v>
      </c>
      <c r="B19" s="6">
        <v>934</v>
      </c>
      <c r="C19" s="7" t="s">
        <v>21</v>
      </c>
      <c r="D19" s="7" t="s">
        <v>105</v>
      </c>
      <c r="E19" s="6">
        <v>7</v>
      </c>
      <c r="F19" s="17" t="s">
        <v>164</v>
      </c>
      <c r="G19" s="7" t="s">
        <v>165</v>
      </c>
      <c r="H19" s="16">
        <v>1</v>
      </c>
      <c r="I19" s="78">
        <v>45478</v>
      </c>
      <c r="J19" s="190">
        <v>45572</v>
      </c>
      <c r="K19" s="8" t="s">
        <v>156</v>
      </c>
      <c r="L19" s="16" t="s">
        <v>23</v>
      </c>
      <c r="M19" s="11">
        <v>1</v>
      </c>
      <c r="N19" s="87" t="s">
        <v>26</v>
      </c>
      <c r="O19" s="356"/>
    </row>
    <row r="20" spans="1:15" ht="141.75" x14ac:dyDescent="0.6">
      <c r="A20" s="6">
        <v>8</v>
      </c>
      <c r="B20" s="6">
        <v>934</v>
      </c>
      <c r="C20" s="7" t="s">
        <v>21</v>
      </c>
      <c r="D20" s="7" t="s">
        <v>105</v>
      </c>
      <c r="E20" s="6">
        <v>8</v>
      </c>
      <c r="F20" s="17" t="s">
        <v>166</v>
      </c>
      <c r="G20" s="7" t="s">
        <v>167</v>
      </c>
      <c r="H20" s="16">
        <v>1</v>
      </c>
      <c r="I20" s="78">
        <v>45478</v>
      </c>
      <c r="J20" s="190">
        <v>45572</v>
      </c>
      <c r="K20" s="8" t="s">
        <v>156</v>
      </c>
      <c r="L20" s="16" t="s">
        <v>23</v>
      </c>
      <c r="M20" s="11">
        <v>1</v>
      </c>
      <c r="N20" s="87" t="s">
        <v>26</v>
      </c>
      <c r="O20" s="356"/>
    </row>
    <row r="21" spans="1:15" ht="335.25" customHeight="1" x14ac:dyDescent="0.6">
      <c r="A21" s="6">
        <v>9</v>
      </c>
      <c r="B21" s="6">
        <v>934</v>
      </c>
      <c r="C21" s="7" t="s">
        <v>21</v>
      </c>
      <c r="D21" s="7" t="s">
        <v>105</v>
      </c>
      <c r="E21" s="6">
        <v>9</v>
      </c>
      <c r="F21" s="17" t="s">
        <v>168</v>
      </c>
      <c r="G21" s="7" t="s">
        <v>169</v>
      </c>
      <c r="H21" s="7">
        <v>1</v>
      </c>
      <c r="I21" s="78">
        <v>45537</v>
      </c>
      <c r="J21" s="78">
        <v>46022</v>
      </c>
      <c r="K21" s="55" t="s">
        <v>486</v>
      </c>
      <c r="L21" s="90" t="s">
        <v>23</v>
      </c>
      <c r="M21" s="22">
        <v>1</v>
      </c>
      <c r="N21" s="72" t="s">
        <v>26</v>
      </c>
      <c r="O21" s="357"/>
    </row>
    <row r="22" spans="1:15" ht="236.25" x14ac:dyDescent="0.6">
      <c r="A22" s="6">
        <v>10</v>
      </c>
      <c r="B22" s="6">
        <v>1004</v>
      </c>
      <c r="C22" s="7" t="s">
        <v>21</v>
      </c>
      <c r="D22" s="7" t="s">
        <v>170</v>
      </c>
      <c r="E22" s="6">
        <v>1</v>
      </c>
      <c r="F22" s="17" t="s">
        <v>460</v>
      </c>
      <c r="G22" s="7" t="s">
        <v>171</v>
      </c>
      <c r="H22" s="7">
        <v>1</v>
      </c>
      <c r="I22" s="78">
        <v>45689</v>
      </c>
      <c r="J22" s="78">
        <v>45777</v>
      </c>
      <c r="K22" s="8" t="s">
        <v>172</v>
      </c>
      <c r="L22" s="16" t="s">
        <v>23</v>
      </c>
      <c r="M22" s="11">
        <v>1</v>
      </c>
      <c r="N22" s="87" t="s">
        <v>26</v>
      </c>
      <c r="O22" s="355" t="s">
        <v>731</v>
      </c>
    </row>
    <row r="23" spans="1:15" ht="236.25" x14ac:dyDescent="0.6">
      <c r="A23" s="6">
        <v>11</v>
      </c>
      <c r="B23" s="6">
        <v>1004</v>
      </c>
      <c r="C23" s="7" t="s">
        <v>21</v>
      </c>
      <c r="D23" s="7" t="s">
        <v>170</v>
      </c>
      <c r="E23" s="6">
        <v>2</v>
      </c>
      <c r="F23" s="17" t="s">
        <v>173</v>
      </c>
      <c r="G23" s="7" t="s">
        <v>174</v>
      </c>
      <c r="H23" s="7">
        <v>1</v>
      </c>
      <c r="I23" s="78">
        <v>45689</v>
      </c>
      <c r="J23" s="78">
        <v>45777</v>
      </c>
      <c r="K23" s="8" t="s">
        <v>175</v>
      </c>
      <c r="L23" s="16" t="s">
        <v>23</v>
      </c>
      <c r="M23" s="11">
        <v>1</v>
      </c>
      <c r="N23" s="87" t="s">
        <v>26</v>
      </c>
      <c r="O23" s="356"/>
    </row>
    <row r="24" spans="1:15" ht="330.75" x14ac:dyDescent="0.6">
      <c r="A24" s="6">
        <v>12</v>
      </c>
      <c r="B24" s="6">
        <v>1004</v>
      </c>
      <c r="C24" s="7" t="s">
        <v>21</v>
      </c>
      <c r="D24" s="7" t="s">
        <v>170</v>
      </c>
      <c r="E24" s="6">
        <v>3</v>
      </c>
      <c r="F24" s="17" t="s">
        <v>176</v>
      </c>
      <c r="G24" s="7" t="s">
        <v>177</v>
      </c>
      <c r="H24" s="7">
        <v>1</v>
      </c>
      <c r="I24" s="78">
        <v>45717</v>
      </c>
      <c r="J24" s="78">
        <v>45838</v>
      </c>
      <c r="K24" s="55" t="s">
        <v>461</v>
      </c>
      <c r="L24" s="90" t="s">
        <v>23</v>
      </c>
      <c r="M24" s="22">
        <v>1</v>
      </c>
      <c r="N24" s="72" t="s">
        <v>26</v>
      </c>
      <c r="O24" s="356"/>
    </row>
    <row r="25" spans="1:15" ht="409.6" customHeight="1" x14ac:dyDescent="0.6">
      <c r="A25" s="6">
        <v>13</v>
      </c>
      <c r="B25" s="6">
        <v>1004</v>
      </c>
      <c r="C25" s="7" t="s">
        <v>21</v>
      </c>
      <c r="D25" s="7" t="s">
        <v>170</v>
      </c>
      <c r="E25" s="6">
        <v>4</v>
      </c>
      <c r="F25" s="17" t="s">
        <v>462</v>
      </c>
      <c r="G25" s="7" t="s">
        <v>43</v>
      </c>
      <c r="H25" s="7">
        <v>11</v>
      </c>
      <c r="I25" s="78">
        <v>45689</v>
      </c>
      <c r="J25" s="78">
        <v>46022</v>
      </c>
      <c r="K25" s="55" t="s">
        <v>622</v>
      </c>
      <c r="L25" s="90" t="s">
        <v>23</v>
      </c>
      <c r="M25" s="22">
        <v>1</v>
      </c>
      <c r="N25" s="72" t="s">
        <v>26</v>
      </c>
      <c r="O25" s="358"/>
    </row>
    <row r="26" spans="1:15" ht="291.75" hidden="1" customHeight="1" x14ac:dyDescent="0.6">
      <c r="A26" s="25"/>
      <c r="B26" s="25"/>
      <c r="C26" s="24"/>
      <c r="D26" s="25"/>
      <c r="E26" s="25"/>
      <c r="F26" s="26"/>
      <c r="G26" s="24"/>
      <c r="H26" s="24"/>
      <c r="I26" s="92"/>
      <c r="J26" s="92"/>
      <c r="K26" s="24"/>
      <c r="L26" s="93"/>
      <c r="M26" s="93"/>
      <c r="N26" s="27"/>
      <c r="O26" s="26" t="s">
        <v>728</v>
      </c>
    </row>
    <row r="27" spans="1:15" ht="15" customHeight="1" x14ac:dyDescent="0.6">
      <c r="A27" s="25"/>
      <c r="B27" s="29"/>
      <c r="C27" s="29"/>
      <c r="D27" s="29"/>
      <c r="E27" s="29"/>
      <c r="F27" s="29"/>
      <c r="G27" s="29"/>
      <c r="H27" s="25"/>
      <c r="I27" s="25"/>
      <c r="J27" s="30"/>
      <c r="K27" s="30"/>
      <c r="L27" s="30"/>
      <c r="M27" s="30"/>
    </row>
    <row r="28" spans="1:15" ht="55.5" customHeight="1" x14ac:dyDescent="0.6">
      <c r="A28" s="325" t="s">
        <v>44</v>
      </c>
      <c r="B28" s="216"/>
      <c r="C28" s="216"/>
      <c r="D28" s="216"/>
      <c r="E28" s="216"/>
      <c r="F28" s="216"/>
      <c r="G28" s="216"/>
      <c r="H28" s="217"/>
      <c r="I28" s="32"/>
      <c r="J28" s="32"/>
      <c r="K28" s="32"/>
      <c r="L28" s="32"/>
      <c r="M28" s="32"/>
      <c r="N28" s="32"/>
      <c r="O28" s="32"/>
    </row>
    <row r="29" spans="1:15" ht="55.5" customHeight="1" x14ac:dyDescent="0.6">
      <c r="A29" s="328" t="s">
        <v>45</v>
      </c>
      <c r="B29" s="216"/>
      <c r="C29" s="216"/>
      <c r="D29" s="216"/>
      <c r="E29" s="217"/>
      <c r="F29" s="328" t="s">
        <v>46</v>
      </c>
      <c r="G29" s="216"/>
      <c r="H29" s="217"/>
      <c r="I29" s="32"/>
      <c r="J29" s="32"/>
      <c r="K29" s="86"/>
      <c r="L29" s="32"/>
      <c r="M29" s="32"/>
      <c r="N29" s="32"/>
      <c r="O29" s="32"/>
    </row>
    <row r="30" spans="1:15" ht="226.5" customHeight="1" x14ac:dyDescent="0.6">
      <c r="A30" s="95" t="s">
        <v>23</v>
      </c>
      <c r="B30" s="96"/>
      <c r="C30" s="96"/>
      <c r="D30" s="96"/>
      <c r="E30" s="97"/>
      <c r="F30" s="341" t="s">
        <v>47</v>
      </c>
      <c r="G30" s="353"/>
      <c r="H30" s="354"/>
      <c r="I30" s="32"/>
      <c r="J30" s="32"/>
      <c r="K30" s="86"/>
      <c r="L30" s="32"/>
      <c r="M30" s="32"/>
      <c r="N30" s="32"/>
      <c r="O30" s="32"/>
    </row>
    <row r="31" spans="1:15" ht="226.5" customHeight="1" x14ac:dyDescent="0.6">
      <c r="A31" s="98" t="s">
        <v>48</v>
      </c>
      <c r="B31" s="99"/>
      <c r="C31" s="99"/>
      <c r="D31" s="99"/>
      <c r="E31" s="100"/>
      <c r="F31" s="341" t="s">
        <v>49</v>
      </c>
      <c r="G31" s="353"/>
      <c r="H31" s="354"/>
      <c r="I31" s="32"/>
      <c r="J31" s="32"/>
      <c r="K31" s="86"/>
      <c r="L31" s="32"/>
      <c r="M31" s="32"/>
      <c r="N31" s="32"/>
      <c r="O31" s="32"/>
    </row>
    <row r="32" spans="1:15" ht="226.5" customHeight="1" x14ac:dyDescent="0.6">
      <c r="A32" s="101" t="s">
        <v>35</v>
      </c>
      <c r="B32" s="102"/>
      <c r="C32" s="102"/>
      <c r="D32" s="102"/>
      <c r="E32" s="103"/>
      <c r="F32" s="341" t="s">
        <v>50</v>
      </c>
      <c r="G32" s="353"/>
      <c r="H32" s="354"/>
    </row>
    <row r="33" spans="1:8" ht="226.5" customHeight="1" x14ac:dyDescent="0.6">
      <c r="A33" s="104" t="s">
        <v>51</v>
      </c>
      <c r="B33" s="105"/>
      <c r="C33" s="105"/>
      <c r="D33" s="105"/>
      <c r="E33" s="106"/>
      <c r="F33" s="341" t="s">
        <v>52</v>
      </c>
      <c r="G33" s="353"/>
      <c r="H33" s="354"/>
    </row>
    <row r="34" spans="1:8" ht="36" customHeight="1" x14ac:dyDescent="0.6">
      <c r="A34" s="45" t="s">
        <v>53</v>
      </c>
      <c r="B34" s="46"/>
      <c r="C34" s="46"/>
      <c r="D34" s="46"/>
      <c r="E34" s="46"/>
      <c r="F34" s="47"/>
      <c r="G34" s="47"/>
      <c r="H34" s="47"/>
    </row>
    <row r="35" spans="1:8" ht="36" customHeight="1" x14ac:dyDescent="0.6">
      <c r="A35" s="45" t="s">
        <v>38</v>
      </c>
      <c r="B35" s="46"/>
      <c r="C35" s="46"/>
      <c r="D35" s="46"/>
      <c r="E35" s="46"/>
      <c r="F35" s="47"/>
      <c r="G35" s="47"/>
      <c r="H35" s="47"/>
    </row>
  </sheetData>
  <autoFilter ref="A12:O26" xr:uid="{00000000-0009-0000-0000-000007000000}">
    <filterColumn colId="1">
      <customFilters>
        <customFilter operator="notEqual" val=" "/>
      </customFilters>
    </filterColumn>
  </autoFilter>
  <mergeCells count="31">
    <mergeCell ref="O13:O21"/>
    <mergeCell ref="O22:O25"/>
    <mergeCell ref="A8:H8"/>
    <mergeCell ref="I8:O8"/>
    <mergeCell ref="A1:O1"/>
    <mergeCell ref="A2:O2"/>
    <mergeCell ref="A3:O3"/>
    <mergeCell ref="A7:H7"/>
    <mergeCell ref="I7:O7"/>
    <mergeCell ref="E11:E12"/>
    <mergeCell ref="K10:O10"/>
    <mergeCell ref="K11:M11"/>
    <mergeCell ref="F11:F12"/>
    <mergeCell ref="N11:N12"/>
    <mergeCell ref="O11:O12"/>
    <mergeCell ref="F30:H30"/>
    <mergeCell ref="F31:H31"/>
    <mergeCell ref="F32:H32"/>
    <mergeCell ref="F33:H33"/>
    <mergeCell ref="A10:J10"/>
    <mergeCell ref="G11:G12"/>
    <mergeCell ref="H11:H12"/>
    <mergeCell ref="I11:I12"/>
    <mergeCell ref="J11:J12"/>
    <mergeCell ref="A28:H28"/>
    <mergeCell ref="A29:E29"/>
    <mergeCell ref="F29:H29"/>
    <mergeCell ref="A11:A12"/>
    <mergeCell ref="B11:B12"/>
    <mergeCell ref="C11:C12"/>
    <mergeCell ref="D11:D12"/>
  </mergeCells>
  <conditionalFormatting sqref="L13:L20 L22:L23">
    <cfRule type="containsText" dxfId="158" priority="17" operator="containsText" text="Alerta de incumplimiento ">
      <formula>NOT(ISERROR(SEARCH(("Alerta de incumplimiento "),(L13))))</formula>
    </cfRule>
    <cfRule type="containsText" dxfId="157" priority="18" operator="containsText" text="En ejecución">
      <formula>NOT(ISERROR(SEARCH(("En ejecución"),(L13))))</formula>
    </cfRule>
    <cfRule type="containsText" dxfId="156" priority="19" operator="containsText" text="Cumplida">
      <formula>NOT(ISERROR(SEARCH(("Cumplida"),(L13))))</formula>
    </cfRule>
  </conditionalFormatting>
  <conditionalFormatting sqref="L21">
    <cfRule type="containsText" dxfId="155" priority="14" operator="containsText" text="Alerta de incumplimiento ">
      <formula>NOT(ISERROR(SEARCH("Alerta de incumplimiento ",L21)))</formula>
    </cfRule>
    <cfRule type="containsText" dxfId="154" priority="15" operator="containsText" text="En ejecución">
      <formula>NOT(ISERROR(SEARCH("En ejecución",L21)))</formula>
    </cfRule>
    <cfRule type="containsText" dxfId="153" priority="16" operator="containsText" text="Cumplida">
      <formula>NOT(ISERROR(SEARCH("Cumplida",L21)))</formula>
    </cfRule>
  </conditionalFormatting>
  <conditionalFormatting sqref="L24:L25">
    <cfRule type="containsText" dxfId="152" priority="10" operator="containsText" text="Alerta de incumplimiento ">
      <formula>NOT(ISERROR(SEARCH("Alerta de incumplimiento ",L24)))</formula>
    </cfRule>
    <cfRule type="containsText" dxfId="151" priority="11" operator="containsText" text="En ejecución">
      <formula>NOT(ISERROR(SEARCH("En ejecución",L24)))</formula>
    </cfRule>
    <cfRule type="containsText" dxfId="150" priority="12" operator="containsText" text="Cumplida">
      <formula>NOT(ISERROR(SEARCH("Cumplida",L24)))</formula>
    </cfRule>
  </conditionalFormatting>
  <dataValidations count="6">
    <dataValidation type="list" allowBlank="1" showErrorMessage="1" sqref="L26:M26" xr:uid="{00000000-0002-0000-0700-000000000000}">
      <formula1>"SI,NO,EN PROCESO,N/A"</formula1>
    </dataValidation>
    <dataValidation type="list" allowBlank="1" showErrorMessage="1" sqref="N26 N13:N21" xr:uid="{00000000-0002-0000-0700-000001000000}">
      <formula1>"EFECTIVO,NO EFECTIVO,NO APLICA"</formula1>
    </dataValidation>
    <dataValidation type="custom" allowBlank="1" showInputMessage="1" showErrorMessage="1" prompt="Alerta  - Máximo 500 caracteres con espacios. " sqref="K13:K20" xr:uid="{00000000-0002-0000-0700-000002000000}">
      <formula1>LTE(LEN(K13),(500))</formula1>
    </dataValidation>
    <dataValidation type="list" allowBlank="1" showErrorMessage="1" sqref="L13:L20 L22:L23" xr:uid="{00000000-0002-0000-0700-000003000000}">
      <formula1>$A$30:$A$35</formula1>
    </dataValidation>
    <dataValidation type="list" allowBlank="1" showInputMessage="1" showErrorMessage="1" sqref="L21 L24:L25" xr:uid="{00000000-0002-0000-0700-000004000000}">
      <formula1>$A$30:$A$35</formula1>
    </dataValidation>
    <dataValidation type="textLength" operator="lessThanOrEqual" allowBlank="1" showInputMessage="1" showErrorMessage="1" errorTitle="Alerta " error="Máximo 500 caracteres con espacios. " sqref="K21" xr:uid="{00000000-0002-0000-0700-000005000000}">
      <formula1>700</formula1>
    </dataValidation>
  </dataValidations>
  <printOptions horizontalCentered="1" verticalCentered="1"/>
  <pageMargins left="0.15748031496062992" right="0.15748031496062992" top="0.74803149606299213" bottom="0.74803149606299213" header="0" footer="0"/>
  <pageSetup paperSize="41" scale="16" fitToHeight="0" orientation="landscape" r:id="rId1"/>
  <headerFooter>
    <oddFooter>&amp;C CLASIFICACIÓN DE LA INFORMACIÓN: PÚBLICA 2310300-FT-229 Versión 03</oddFooter>
  </headerFooter>
  <rowBreaks count="1" manualBreakCount="1">
    <brk id="27" max="16383" man="1"/>
  </rowBreaks>
  <extLst>
    <ext xmlns:x14="http://schemas.microsoft.com/office/spreadsheetml/2009/9/main" uri="{78C0D931-6437-407d-A8EE-F0AAD7539E65}">
      <x14:conditionalFormattings>
        <x14:conditionalFormatting xmlns:xm="http://schemas.microsoft.com/office/excel/2006/main">
          <x14:cfRule type="containsText" priority="13" operator="containsText" id="{4E6B02F9-1670-49E5-BD6F-D38193E3F402}">
            <xm:f>NOT(ISERROR(SEARCH($A$33,L21)))</xm:f>
            <xm:f>$A$33</xm:f>
            <x14:dxf>
              <fill>
                <patternFill>
                  <bgColor rgb="FFFF0000"/>
                </patternFill>
              </fill>
            </x14:dxf>
          </x14:cfRule>
          <xm:sqref>L21</xm:sqref>
        </x14:conditionalFormatting>
        <x14:conditionalFormatting xmlns:xm="http://schemas.microsoft.com/office/excel/2006/main">
          <x14:cfRule type="containsText" priority="9" operator="containsText" id="{E666F86E-AB2A-489D-B8F0-EA39C9EE2262}">
            <xm:f>NOT(ISERROR(SEARCH($A$33,L24)))</xm:f>
            <xm:f>$A$33</xm:f>
            <x14:dxf>
              <fill>
                <patternFill>
                  <bgColor rgb="FFFF0000"/>
                </patternFill>
              </fill>
            </x14:dxf>
          </x14:cfRule>
          <xm:sqref>L24:L25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O32"/>
  <sheetViews>
    <sheetView showGridLines="0" view="pageBreakPreview" topLeftCell="A22" zoomScale="20" zoomScaleNormal="40" zoomScaleSheetLayoutView="20" workbookViewId="0">
      <selection activeCell="L13" sqref="L13:L21"/>
    </sheetView>
  </sheetViews>
  <sheetFormatPr baseColWidth="10" defaultColWidth="14.42578125" defaultRowHeight="15" customHeight="1" x14ac:dyDescent="0.75"/>
  <cols>
    <col min="1" max="1" width="33.85546875" style="1" customWidth="1"/>
    <col min="2" max="2" width="44.85546875" style="1" customWidth="1"/>
    <col min="3" max="3" width="31.28515625" style="1" customWidth="1"/>
    <col min="4" max="4" width="37.7109375" style="1" customWidth="1"/>
    <col min="5" max="5" width="41.7109375" style="1" customWidth="1"/>
    <col min="6" max="6" width="149.85546875" style="1" customWidth="1"/>
    <col min="7" max="7" width="38.28515625" style="1" customWidth="1"/>
    <col min="8" max="8" width="22.28515625" style="1" customWidth="1"/>
    <col min="9" max="9" width="57" style="1" customWidth="1"/>
    <col min="10" max="10" width="77.28515625" style="1" customWidth="1"/>
    <col min="11" max="11" width="198.7109375" style="1" customWidth="1"/>
    <col min="12" max="12" width="45.85546875" style="1" customWidth="1"/>
    <col min="13" max="13" width="54.28515625" style="1" customWidth="1"/>
    <col min="14" max="14" width="46.42578125" style="1" customWidth="1"/>
    <col min="15" max="15" width="167.85546875" style="1" customWidth="1"/>
    <col min="16" max="16" width="15.7109375" style="1" customWidth="1"/>
    <col min="17" max="24" width="11.42578125" style="1" customWidth="1"/>
    <col min="25" max="16384" width="14.42578125" style="1"/>
  </cols>
  <sheetData>
    <row r="1" spans="1:15" ht="42.75" customHeight="1" x14ac:dyDescent="0.75">
      <c r="A1" s="227" t="s">
        <v>0</v>
      </c>
      <c r="B1" s="336"/>
      <c r="C1" s="336"/>
      <c r="D1" s="336"/>
      <c r="E1" s="336"/>
      <c r="F1" s="336"/>
      <c r="G1" s="336"/>
      <c r="H1" s="336"/>
      <c r="I1" s="336"/>
      <c r="J1" s="336"/>
      <c r="K1" s="336"/>
      <c r="L1" s="336"/>
      <c r="M1" s="336"/>
      <c r="N1" s="336"/>
      <c r="O1" s="337"/>
    </row>
    <row r="2" spans="1:15" ht="42.75" customHeight="1" x14ac:dyDescent="0.75">
      <c r="A2" s="230" t="s">
        <v>1</v>
      </c>
      <c r="B2" s="323"/>
      <c r="C2" s="323"/>
      <c r="D2" s="323"/>
      <c r="E2" s="323"/>
      <c r="F2" s="323"/>
      <c r="G2" s="323"/>
      <c r="H2" s="323"/>
      <c r="I2" s="323"/>
      <c r="J2" s="323"/>
      <c r="K2" s="323"/>
      <c r="L2" s="323"/>
      <c r="M2" s="323"/>
      <c r="N2" s="323"/>
      <c r="O2" s="338"/>
    </row>
    <row r="3" spans="1:15" ht="42.75" customHeight="1" x14ac:dyDescent="0.75">
      <c r="A3" s="232" t="s">
        <v>2</v>
      </c>
      <c r="B3" s="339"/>
      <c r="C3" s="339"/>
      <c r="D3" s="339"/>
      <c r="E3" s="339"/>
      <c r="F3" s="339"/>
      <c r="G3" s="339"/>
      <c r="H3" s="339"/>
      <c r="I3" s="339"/>
      <c r="J3" s="339"/>
      <c r="K3" s="339"/>
      <c r="L3" s="339"/>
      <c r="M3" s="339"/>
      <c r="N3" s="339"/>
      <c r="O3" s="340"/>
    </row>
    <row r="4" spans="1:15" ht="6" customHeight="1" x14ac:dyDescent="0.75">
      <c r="A4" s="2"/>
      <c r="B4" s="2"/>
      <c r="C4" s="2"/>
      <c r="D4" s="2"/>
      <c r="E4" s="2"/>
      <c r="F4" s="2"/>
      <c r="G4" s="2"/>
      <c r="H4" s="2"/>
      <c r="I4" s="2"/>
      <c r="J4" s="2"/>
      <c r="K4" s="2"/>
      <c r="L4" s="2"/>
      <c r="M4" s="2"/>
      <c r="N4" s="2"/>
      <c r="O4" s="2"/>
    </row>
    <row r="5" spans="1:15" ht="6" customHeight="1" x14ac:dyDescent="0.75">
      <c r="A5" s="2"/>
      <c r="B5" s="2"/>
      <c r="C5" s="2"/>
      <c r="D5" s="2"/>
      <c r="E5" s="2"/>
      <c r="F5" s="2"/>
      <c r="G5" s="2"/>
      <c r="H5" s="2"/>
      <c r="I5" s="2"/>
      <c r="J5" s="2"/>
      <c r="K5" s="2"/>
      <c r="L5" s="2"/>
      <c r="M5" s="2"/>
      <c r="N5" s="2"/>
      <c r="O5" s="2"/>
    </row>
    <row r="6" spans="1:15" ht="6" customHeight="1" x14ac:dyDescent="0.75">
      <c r="A6" s="2"/>
      <c r="B6" s="2"/>
      <c r="C6" s="2"/>
      <c r="D6" s="2"/>
      <c r="E6" s="2"/>
      <c r="F6" s="2"/>
      <c r="G6" s="2"/>
      <c r="H6" s="2"/>
      <c r="I6" s="2"/>
      <c r="J6" s="2"/>
      <c r="K6" s="2"/>
      <c r="L6" s="2"/>
      <c r="M6" s="2"/>
      <c r="N6" s="2"/>
      <c r="O6" s="2"/>
    </row>
    <row r="7" spans="1:15" ht="66" customHeight="1" x14ac:dyDescent="0.75">
      <c r="A7" s="235" t="s">
        <v>597</v>
      </c>
      <c r="B7" s="216"/>
      <c r="C7" s="216"/>
      <c r="D7" s="216"/>
      <c r="E7" s="216"/>
      <c r="F7" s="216"/>
      <c r="G7" s="216"/>
      <c r="H7" s="217"/>
      <c r="I7" s="235" t="s">
        <v>598</v>
      </c>
      <c r="J7" s="216"/>
      <c r="K7" s="216"/>
      <c r="L7" s="216"/>
      <c r="M7" s="216"/>
      <c r="N7" s="216"/>
      <c r="O7" s="217"/>
    </row>
    <row r="8" spans="1:15" ht="66" customHeight="1" x14ac:dyDescent="0.75">
      <c r="A8" s="236" t="s">
        <v>231</v>
      </c>
      <c r="B8" s="323"/>
      <c r="C8" s="323"/>
      <c r="D8" s="323"/>
      <c r="E8" s="323"/>
      <c r="F8" s="323"/>
      <c r="G8" s="323"/>
      <c r="H8" s="324"/>
      <c r="I8" s="237" t="s">
        <v>599</v>
      </c>
      <c r="J8" s="216"/>
      <c r="K8" s="216"/>
      <c r="L8" s="216"/>
      <c r="M8" s="216"/>
      <c r="N8" s="216"/>
      <c r="O8" s="217"/>
    </row>
    <row r="9" spans="1:15" ht="11.25" customHeight="1" x14ac:dyDescent="0.75">
      <c r="A9" s="2"/>
      <c r="B9" s="2"/>
      <c r="C9" s="2"/>
      <c r="D9" s="2"/>
      <c r="E9" s="2"/>
      <c r="F9" s="2"/>
      <c r="G9" s="2"/>
      <c r="H9" s="2"/>
      <c r="I9" s="3"/>
      <c r="J9" s="2"/>
      <c r="K9" s="3"/>
      <c r="L9" s="2"/>
      <c r="M9" s="2"/>
      <c r="N9" s="3"/>
      <c r="O9" s="3"/>
    </row>
    <row r="10" spans="1:15" ht="53.25" customHeight="1" x14ac:dyDescent="0.75">
      <c r="A10" s="215" t="s">
        <v>4</v>
      </c>
      <c r="B10" s="323"/>
      <c r="C10" s="323"/>
      <c r="D10" s="323"/>
      <c r="E10" s="323"/>
      <c r="F10" s="323"/>
      <c r="G10" s="323"/>
      <c r="H10" s="323"/>
      <c r="I10" s="323"/>
      <c r="J10" s="324"/>
      <c r="K10" s="238" t="s">
        <v>5</v>
      </c>
      <c r="L10" s="323"/>
      <c r="M10" s="323"/>
      <c r="N10" s="323"/>
      <c r="O10" s="324"/>
    </row>
    <row r="11" spans="1:15" ht="53.25" customHeight="1" x14ac:dyDescent="0.75">
      <c r="A11" s="218" t="s">
        <v>6</v>
      </c>
      <c r="B11" s="218" t="s">
        <v>7</v>
      </c>
      <c r="C11" s="218" t="s">
        <v>8</v>
      </c>
      <c r="D11" s="218" t="s">
        <v>9</v>
      </c>
      <c r="E11" s="218" t="s">
        <v>10</v>
      </c>
      <c r="F11" s="218" t="s">
        <v>11</v>
      </c>
      <c r="G11" s="218" t="s">
        <v>12</v>
      </c>
      <c r="H11" s="218" t="s">
        <v>13</v>
      </c>
      <c r="I11" s="218" t="s">
        <v>14</v>
      </c>
      <c r="J11" s="218" t="s">
        <v>15</v>
      </c>
      <c r="K11" s="238" t="s">
        <v>16</v>
      </c>
      <c r="L11" s="323"/>
      <c r="M11" s="324"/>
      <c r="N11" s="225" t="s">
        <v>17</v>
      </c>
      <c r="O11" s="225" t="s">
        <v>18</v>
      </c>
    </row>
    <row r="12" spans="1:15" ht="173.25" customHeight="1" x14ac:dyDescent="0.75">
      <c r="A12" s="251"/>
      <c r="B12" s="251"/>
      <c r="C12" s="251"/>
      <c r="D12" s="251"/>
      <c r="E12" s="251"/>
      <c r="F12" s="251"/>
      <c r="G12" s="251"/>
      <c r="H12" s="251"/>
      <c r="I12" s="251"/>
      <c r="J12" s="251"/>
      <c r="K12" s="5" t="s">
        <v>55</v>
      </c>
      <c r="L12" s="5" t="s">
        <v>19</v>
      </c>
      <c r="M12" s="5" t="s">
        <v>20</v>
      </c>
      <c r="N12" s="344"/>
      <c r="O12" s="344"/>
    </row>
    <row r="13" spans="1:15" ht="216" customHeight="1" x14ac:dyDescent="0.75">
      <c r="A13" s="6">
        <v>1</v>
      </c>
      <c r="B13" s="6">
        <v>935</v>
      </c>
      <c r="C13" s="7" t="s">
        <v>21</v>
      </c>
      <c r="D13" s="7" t="s">
        <v>105</v>
      </c>
      <c r="E13" s="6">
        <v>1</v>
      </c>
      <c r="F13" s="8" t="s">
        <v>232</v>
      </c>
      <c r="G13" s="7" t="s">
        <v>95</v>
      </c>
      <c r="H13" s="7">
        <v>1</v>
      </c>
      <c r="I13" s="78">
        <v>45478</v>
      </c>
      <c r="J13" s="78">
        <v>45516</v>
      </c>
      <c r="K13" s="8" t="s">
        <v>233</v>
      </c>
      <c r="L13" s="16" t="s">
        <v>23</v>
      </c>
      <c r="M13" s="11">
        <v>1</v>
      </c>
      <c r="N13" s="87" t="s">
        <v>26</v>
      </c>
      <c r="O13" s="355" t="s">
        <v>729</v>
      </c>
    </row>
    <row r="14" spans="1:15" ht="330.75" x14ac:dyDescent="0.75">
      <c r="A14" s="6">
        <v>2</v>
      </c>
      <c r="B14" s="6">
        <v>935</v>
      </c>
      <c r="C14" s="7" t="s">
        <v>21</v>
      </c>
      <c r="D14" s="7" t="s">
        <v>105</v>
      </c>
      <c r="E14" s="6">
        <v>2</v>
      </c>
      <c r="F14" s="8" t="s">
        <v>463</v>
      </c>
      <c r="G14" s="7" t="s">
        <v>182</v>
      </c>
      <c r="H14" s="7">
        <v>1</v>
      </c>
      <c r="I14" s="78">
        <v>45478</v>
      </c>
      <c r="J14" s="78">
        <v>45516</v>
      </c>
      <c r="K14" s="8" t="s">
        <v>233</v>
      </c>
      <c r="L14" s="16" t="s">
        <v>23</v>
      </c>
      <c r="M14" s="11">
        <v>1</v>
      </c>
      <c r="N14" s="87" t="s">
        <v>26</v>
      </c>
      <c r="O14" s="356"/>
    </row>
    <row r="15" spans="1:15" ht="168.75" customHeight="1" x14ac:dyDescent="0.75">
      <c r="A15" s="6">
        <v>3</v>
      </c>
      <c r="B15" s="6">
        <v>935</v>
      </c>
      <c r="C15" s="7" t="s">
        <v>21</v>
      </c>
      <c r="D15" s="7" t="s">
        <v>105</v>
      </c>
      <c r="E15" s="6">
        <v>3</v>
      </c>
      <c r="F15" s="8" t="s">
        <v>159</v>
      </c>
      <c r="G15" s="7" t="s">
        <v>160</v>
      </c>
      <c r="H15" s="7">
        <v>100</v>
      </c>
      <c r="I15" s="78">
        <v>45505</v>
      </c>
      <c r="J15" s="78">
        <v>45534</v>
      </c>
      <c r="K15" s="8" t="s">
        <v>233</v>
      </c>
      <c r="L15" s="16" t="s">
        <v>23</v>
      </c>
      <c r="M15" s="11">
        <v>1</v>
      </c>
      <c r="N15" s="87" t="s">
        <v>26</v>
      </c>
      <c r="O15" s="356"/>
    </row>
    <row r="16" spans="1:15" ht="189" x14ac:dyDescent="0.75">
      <c r="A16" s="6">
        <v>4</v>
      </c>
      <c r="B16" s="6">
        <v>935</v>
      </c>
      <c r="C16" s="7" t="s">
        <v>21</v>
      </c>
      <c r="D16" s="7" t="s">
        <v>105</v>
      </c>
      <c r="E16" s="6">
        <v>4</v>
      </c>
      <c r="F16" s="8" t="s">
        <v>161</v>
      </c>
      <c r="G16" s="7" t="s">
        <v>153</v>
      </c>
      <c r="H16" s="7">
        <v>100</v>
      </c>
      <c r="I16" s="78">
        <v>45537</v>
      </c>
      <c r="J16" s="78">
        <v>45572</v>
      </c>
      <c r="K16" s="8" t="s">
        <v>233</v>
      </c>
      <c r="L16" s="16" t="s">
        <v>23</v>
      </c>
      <c r="M16" s="11">
        <v>1</v>
      </c>
      <c r="N16" s="87" t="s">
        <v>26</v>
      </c>
      <c r="O16" s="356"/>
    </row>
    <row r="17" spans="1:15" ht="225.75" customHeight="1" x14ac:dyDescent="0.75">
      <c r="A17" s="6">
        <v>5</v>
      </c>
      <c r="B17" s="6">
        <v>935</v>
      </c>
      <c r="C17" s="7" t="s">
        <v>21</v>
      </c>
      <c r="D17" s="7" t="s">
        <v>105</v>
      </c>
      <c r="E17" s="6">
        <v>5</v>
      </c>
      <c r="F17" s="8" t="s">
        <v>162</v>
      </c>
      <c r="G17" s="7" t="s">
        <v>95</v>
      </c>
      <c r="H17" s="7">
        <v>1</v>
      </c>
      <c r="I17" s="78">
        <v>45566</v>
      </c>
      <c r="J17" s="78">
        <v>45991</v>
      </c>
      <c r="K17" s="55" t="s">
        <v>500</v>
      </c>
      <c r="L17" s="16" t="s">
        <v>23</v>
      </c>
      <c r="M17" s="11">
        <v>1</v>
      </c>
      <c r="N17" s="72" t="s">
        <v>26</v>
      </c>
      <c r="O17" s="356"/>
    </row>
    <row r="18" spans="1:15" ht="310.5" customHeight="1" x14ac:dyDescent="0.75">
      <c r="A18" s="6">
        <v>6</v>
      </c>
      <c r="B18" s="6">
        <v>935</v>
      </c>
      <c r="C18" s="7" t="s">
        <v>21</v>
      </c>
      <c r="D18" s="7" t="s">
        <v>105</v>
      </c>
      <c r="E18" s="6">
        <v>6</v>
      </c>
      <c r="F18" s="8" t="s">
        <v>234</v>
      </c>
      <c r="G18" s="7" t="s">
        <v>89</v>
      </c>
      <c r="H18" s="7">
        <v>100</v>
      </c>
      <c r="I18" s="78">
        <v>45566</v>
      </c>
      <c r="J18" s="78">
        <v>45961</v>
      </c>
      <c r="K18" s="55" t="s">
        <v>501</v>
      </c>
      <c r="L18" s="16" t="s">
        <v>23</v>
      </c>
      <c r="M18" s="11">
        <v>1</v>
      </c>
      <c r="N18" s="72" t="s">
        <v>26</v>
      </c>
      <c r="O18" s="356"/>
    </row>
    <row r="19" spans="1:15" ht="407.25" customHeight="1" x14ac:dyDescent="0.75">
      <c r="A19" s="6">
        <v>7</v>
      </c>
      <c r="B19" s="6">
        <v>935</v>
      </c>
      <c r="C19" s="7" t="s">
        <v>21</v>
      </c>
      <c r="D19" s="7" t="s">
        <v>105</v>
      </c>
      <c r="E19" s="6">
        <v>7</v>
      </c>
      <c r="F19" s="8" t="s">
        <v>235</v>
      </c>
      <c r="G19" s="7" t="s">
        <v>165</v>
      </c>
      <c r="H19" s="7">
        <v>100</v>
      </c>
      <c r="I19" s="78">
        <v>45566</v>
      </c>
      <c r="J19" s="78">
        <v>45961</v>
      </c>
      <c r="K19" s="55" t="s">
        <v>502</v>
      </c>
      <c r="L19" s="16" t="s">
        <v>23</v>
      </c>
      <c r="M19" s="22">
        <v>1</v>
      </c>
      <c r="N19" s="72" t="s">
        <v>26</v>
      </c>
      <c r="O19" s="356"/>
    </row>
    <row r="20" spans="1:15" ht="407.25" customHeight="1" x14ac:dyDescent="0.75">
      <c r="A20" s="6">
        <v>8</v>
      </c>
      <c r="B20" s="6">
        <v>935</v>
      </c>
      <c r="C20" s="7" t="s">
        <v>21</v>
      </c>
      <c r="D20" s="7" t="s">
        <v>105</v>
      </c>
      <c r="E20" s="6">
        <v>8</v>
      </c>
      <c r="F20" s="8" t="s">
        <v>236</v>
      </c>
      <c r="G20" s="7" t="s">
        <v>167</v>
      </c>
      <c r="H20" s="7">
        <v>100</v>
      </c>
      <c r="I20" s="78">
        <v>45566</v>
      </c>
      <c r="J20" s="78">
        <v>45961</v>
      </c>
      <c r="K20" s="55" t="s">
        <v>503</v>
      </c>
      <c r="L20" s="16" t="s">
        <v>23</v>
      </c>
      <c r="M20" s="22">
        <v>1</v>
      </c>
      <c r="N20" s="72" t="s">
        <v>26</v>
      </c>
      <c r="O20" s="356"/>
    </row>
    <row r="21" spans="1:15" ht="351" customHeight="1" x14ac:dyDescent="0.75">
      <c r="A21" s="6">
        <v>9</v>
      </c>
      <c r="B21" s="6">
        <v>935</v>
      </c>
      <c r="C21" s="7" t="s">
        <v>21</v>
      </c>
      <c r="D21" s="7" t="s">
        <v>105</v>
      </c>
      <c r="E21" s="6">
        <v>9</v>
      </c>
      <c r="F21" s="8" t="s">
        <v>168</v>
      </c>
      <c r="G21" s="7" t="s">
        <v>190</v>
      </c>
      <c r="H21" s="7">
        <v>2</v>
      </c>
      <c r="I21" s="78">
        <v>45537</v>
      </c>
      <c r="J21" s="78">
        <v>46021</v>
      </c>
      <c r="K21" s="55" t="s">
        <v>623</v>
      </c>
      <c r="L21" s="90" t="s">
        <v>23</v>
      </c>
      <c r="M21" s="22">
        <v>1</v>
      </c>
      <c r="N21" s="72" t="s">
        <v>26</v>
      </c>
      <c r="O21" s="358"/>
    </row>
    <row r="22" spans="1:15" ht="12" customHeight="1" x14ac:dyDescent="0.75">
      <c r="A22" s="25"/>
      <c r="B22" s="29"/>
      <c r="C22" s="29"/>
      <c r="D22" s="29"/>
      <c r="E22" s="29"/>
      <c r="F22" s="29"/>
      <c r="G22" s="29"/>
      <c r="H22" s="25"/>
      <c r="I22" s="25"/>
      <c r="J22" s="30"/>
      <c r="K22" s="30"/>
      <c r="L22" s="30"/>
      <c r="M22" s="30"/>
      <c r="N22" s="31"/>
      <c r="O22" s="31"/>
    </row>
    <row r="23" spans="1:15" ht="12" customHeight="1" x14ac:dyDescent="0.75">
      <c r="A23" s="25"/>
      <c r="B23" s="29"/>
      <c r="C23" s="29"/>
      <c r="D23" s="29"/>
      <c r="E23" s="29"/>
      <c r="F23" s="29"/>
      <c r="G23" s="29"/>
      <c r="H23" s="25"/>
      <c r="I23" s="25"/>
      <c r="J23" s="30"/>
      <c r="K23" s="30"/>
      <c r="L23" s="30"/>
      <c r="M23" s="30"/>
      <c r="N23" s="31"/>
      <c r="O23" s="31"/>
    </row>
    <row r="24" spans="1:15" ht="12" customHeight="1" x14ac:dyDescent="0.75">
      <c r="A24" s="25"/>
      <c r="B24" s="29"/>
      <c r="C24" s="29"/>
      <c r="D24" s="29"/>
      <c r="E24" s="29"/>
      <c r="F24" s="29"/>
      <c r="G24" s="29"/>
      <c r="H24" s="25"/>
      <c r="I24" s="25"/>
      <c r="J24" s="30"/>
      <c r="K24" s="30"/>
      <c r="L24" s="30"/>
      <c r="M24" s="30"/>
      <c r="N24" s="31"/>
      <c r="O24" s="31"/>
    </row>
    <row r="25" spans="1:15" ht="57" customHeight="1" x14ac:dyDescent="0.75">
      <c r="A25" s="325" t="s">
        <v>44</v>
      </c>
      <c r="B25" s="323"/>
      <c r="C25" s="323"/>
      <c r="D25" s="323"/>
      <c r="E25" s="323"/>
      <c r="F25" s="323"/>
      <c r="G25" s="323"/>
      <c r="H25" s="324"/>
      <c r="I25" s="32"/>
      <c r="J25" s="32"/>
      <c r="K25" s="32"/>
      <c r="L25" s="32"/>
      <c r="M25" s="32"/>
      <c r="N25" s="32"/>
      <c r="O25" s="32"/>
    </row>
    <row r="26" spans="1:15" ht="57" customHeight="1" x14ac:dyDescent="0.75">
      <c r="A26" s="328" t="s">
        <v>45</v>
      </c>
      <c r="B26" s="323"/>
      <c r="C26" s="323"/>
      <c r="D26" s="323"/>
      <c r="E26" s="324"/>
      <c r="F26" s="328" t="s">
        <v>46</v>
      </c>
      <c r="G26" s="323"/>
      <c r="H26" s="324"/>
      <c r="I26" s="32"/>
      <c r="J26" s="32"/>
      <c r="K26" s="86"/>
      <c r="L26" s="32"/>
      <c r="M26" s="32"/>
      <c r="N26" s="32"/>
      <c r="O26" s="32"/>
    </row>
    <row r="27" spans="1:15" ht="409.5" customHeight="1" x14ac:dyDescent="0.75">
      <c r="A27" s="95" t="s">
        <v>23</v>
      </c>
      <c r="B27" s="96"/>
      <c r="C27" s="96"/>
      <c r="D27" s="96"/>
      <c r="E27" s="97"/>
      <c r="F27" s="341" t="s">
        <v>47</v>
      </c>
      <c r="G27" s="342"/>
      <c r="H27" s="343"/>
      <c r="I27" s="32"/>
      <c r="J27" s="32"/>
      <c r="K27" s="86"/>
      <c r="L27" s="32"/>
      <c r="M27" s="32"/>
      <c r="N27" s="32"/>
      <c r="O27" s="32"/>
    </row>
    <row r="28" spans="1:15" ht="409.5" customHeight="1" x14ac:dyDescent="0.75">
      <c r="A28" s="98" t="s">
        <v>48</v>
      </c>
      <c r="B28" s="99"/>
      <c r="C28" s="99"/>
      <c r="D28" s="99"/>
      <c r="E28" s="100"/>
      <c r="F28" s="341" t="s">
        <v>49</v>
      </c>
      <c r="G28" s="342"/>
      <c r="H28" s="343"/>
      <c r="I28" s="32"/>
      <c r="J28" s="32"/>
      <c r="K28" s="86"/>
      <c r="L28" s="32"/>
      <c r="M28" s="32"/>
      <c r="N28" s="32"/>
      <c r="O28" s="32"/>
    </row>
    <row r="29" spans="1:15" ht="409.5" customHeight="1" x14ac:dyDescent="0.75">
      <c r="A29" s="101" t="s">
        <v>35</v>
      </c>
      <c r="B29" s="102"/>
      <c r="C29" s="102"/>
      <c r="D29" s="102"/>
      <c r="E29" s="103"/>
      <c r="F29" s="341" t="s">
        <v>50</v>
      </c>
      <c r="G29" s="342"/>
      <c r="H29" s="343"/>
    </row>
    <row r="30" spans="1:15" ht="409.5" customHeight="1" x14ac:dyDescent="0.75">
      <c r="A30" s="104" t="s">
        <v>51</v>
      </c>
      <c r="B30" s="105"/>
      <c r="C30" s="105"/>
      <c r="D30" s="105"/>
      <c r="E30" s="106"/>
      <c r="F30" s="341" t="s">
        <v>52</v>
      </c>
      <c r="G30" s="342"/>
      <c r="H30" s="343"/>
    </row>
    <row r="31" spans="1:15" ht="37.5" customHeight="1" x14ac:dyDescent="0.75">
      <c r="A31" s="45" t="s">
        <v>53</v>
      </c>
      <c r="B31" s="46"/>
      <c r="C31" s="46"/>
      <c r="D31" s="46"/>
      <c r="E31" s="46"/>
      <c r="F31" s="47"/>
      <c r="G31" s="47"/>
      <c r="H31" s="47"/>
    </row>
    <row r="32" spans="1:15" ht="37.5" customHeight="1" x14ac:dyDescent="0.75">
      <c r="A32" s="45" t="s">
        <v>80</v>
      </c>
      <c r="B32" s="46"/>
      <c r="C32" s="46"/>
      <c r="D32" s="46"/>
      <c r="E32" s="46"/>
      <c r="F32" s="47"/>
      <c r="G32" s="47"/>
      <c r="H32" s="47"/>
    </row>
  </sheetData>
  <autoFilter ref="A12:O12" xr:uid="{00000000-0009-0000-0000-000008000000}"/>
  <mergeCells count="30">
    <mergeCell ref="O13:O21"/>
    <mergeCell ref="A8:H8"/>
    <mergeCell ref="I8:O8"/>
    <mergeCell ref="A1:O1"/>
    <mergeCell ref="A2:O2"/>
    <mergeCell ref="A3:O3"/>
    <mergeCell ref="A7:H7"/>
    <mergeCell ref="I7:O7"/>
    <mergeCell ref="E11:E12"/>
    <mergeCell ref="K10:O10"/>
    <mergeCell ref="K11:M11"/>
    <mergeCell ref="F11:F12"/>
    <mergeCell ref="N11:N12"/>
    <mergeCell ref="O11:O12"/>
    <mergeCell ref="F27:H27"/>
    <mergeCell ref="F28:H28"/>
    <mergeCell ref="F29:H29"/>
    <mergeCell ref="F30:H30"/>
    <mergeCell ref="A10:J10"/>
    <mergeCell ref="G11:G12"/>
    <mergeCell ref="H11:H12"/>
    <mergeCell ref="I11:I12"/>
    <mergeCell ref="J11:J12"/>
    <mergeCell ref="A25:H25"/>
    <mergeCell ref="A26:E26"/>
    <mergeCell ref="F26:H26"/>
    <mergeCell ref="A11:A12"/>
    <mergeCell ref="B11:B12"/>
    <mergeCell ref="C11:C12"/>
    <mergeCell ref="D11:D12"/>
  </mergeCells>
  <conditionalFormatting sqref="L13:L20">
    <cfRule type="containsText" dxfId="147" priority="5" operator="containsText" text="Alerta de incumplimiento ">
      <formula>NOT(ISERROR(SEARCH(("Alerta de incumplimiento "),(L13))))</formula>
    </cfRule>
    <cfRule type="containsText" dxfId="146" priority="6" operator="containsText" text="En ejecución">
      <formula>NOT(ISERROR(SEARCH(("En ejecución"),(L13))))</formula>
    </cfRule>
    <cfRule type="containsText" dxfId="145" priority="7" operator="containsText" text="Cumplida">
      <formula>NOT(ISERROR(SEARCH(("Cumplida"),(L13))))</formula>
    </cfRule>
  </conditionalFormatting>
  <conditionalFormatting sqref="L21">
    <cfRule type="containsText" dxfId="144" priority="2" operator="containsText" text="Alerta de incumplimiento ">
      <formula>NOT(ISERROR(SEARCH("Alerta de incumplimiento ",L21)))</formula>
    </cfRule>
    <cfRule type="containsText" dxfId="143" priority="3" operator="containsText" text="En ejecución">
      <formula>NOT(ISERROR(SEARCH("En ejecución",L21)))</formula>
    </cfRule>
    <cfRule type="containsText" dxfId="142" priority="4" operator="containsText" text="Cumplida">
      <formula>NOT(ISERROR(SEARCH("Cumplida",L21)))</formula>
    </cfRule>
  </conditionalFormatting>
  <dataValidations count="6">
    <dataValidation type="list" allowBlank="1" showErrorMessage="1" sqref="N13:N21" xr:uid="{00000000-0002-0000-0800-000000000000}">
      <formula1>"EFECTIVO,NO EFECTIVO,NO APLICA"</formula1>
    </dataValidation>
    <dataValidation type="custom" allowBlank="1" showInputMessage="1" showErrorMessage="1" prompt="Alerta  - Máximo 500 caracteres con espacios. " sqref="K13:K16" xr:uid="{00000000-0002-0000-0800-000001000000}">
      <formula1>LTE(LEN(K13),(500))</formula1>
    </dataValidation>
    <dataValidation type="list" allowBlank="1" showErrorMessage="1" sqref="L13:L20" xr:uid="{00000000-0002-0000-0800-000002000000}">
      <formula1>$A$27:$A$32</formula1>
    </dataValidation>
    <dataValidation type="textLength" operator="lessThanOrEqual" allowBlank="1" showInputMessage="1" showErrorMessage="1" errorTitle="Alerta " error="Máximo 500 caracteres con espacios. " sqref="K17:K21" xr:uid="{00000000-0002-0000-0800-000003000000}">
      <formula1>5000</formula1>
    </dataValidation>
    <dataValidation type="textLength" operator="lessThanOrEqual" allowBlank="1" showInputMessage="1" showErrorMessage="1" errorTitle="Alerta " error="Máximo 500 caracteres con espacios. " sqref="K17:K21" xr:uid="{00000000-0002-0000-0800-000004000000}">
      <formula1>700</formula1>
    </dataValidation>
    <dataValidation type="list" allowBlank="1" showInputMessage="1" showErrorMessage="1" sqref="L21" xr:uid="{00000000-0002-0000-0800-000005000000}">
      <formula1>$A$27:$A$32</formula1>
    </dataValidation>
  </dataValidations>
  <printOptions horizontalCentered="1" verticalCentered="1"/>
  <pageMargins left="0.15748031496062992" right="0.15748031496062992" top="0.74803149606299213" bottom="0.74803149606299213" header="0" footer="0"/>
  <pageSetup paperSize="41" scale="15" fitToHeight="0" orientation="landscape" r:id="rId1"/>
  <headerFooter>
    <oddFooter>&amp;C CLASIFICACIÓN DE LA INFORMACIÓN: PÚBLICA 2310300-FT-229 Versión 03</oddFooter>
  </headerFooter>
  <rowBreaks count="2" manualBreakCount="2">
    <brk id="19" max="16" man="1"/>
    <brk id="24" max="16383" man="1"/>
  </rowBreaks>
  <extLst>
    <ext xmlns:x14="http://schemas.microsoft.com/office/spreadsheetml/2009/9/main" uri="{78C0D931-6437-407d-A8EE-F0AAD7539E65}">
      <x14:conditionalFormattings>
        <x14:conditionalFormatting xmlns:xm="http://schemas.microsoft.com/office/excel/2006/main">
          <x14:cfRule type="containsText" priority="1" operator="containsText" id="{A02D03F1-2161-4883-B56C-64A266D6A732}">
            <xm:f>NOT(ISERROR(SEARCH($A$30,L21)))</xm:f>
            <xm:f>$A$30</xm:f>
            <x14:dxf>
              <fill>
                <patternFill>
                  <bgColor rgb="FFFF0000"/>
                </patternFill>
              </fill>
            </x14:dxf>
          </x14:cfRule>
          <xm:sqref>L21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Ges Juridica</vt:lpstr>
      <vt:lpstr>Ge Judicial</vt:lpstr>
      <vt:lpstr>Atención al Ciudadano</vt:lpstr>
      <vt:lpstr>Contratación</vt:lpstr>
      <vt:lpstr>Gest Talento Humano</vt:lpstr>
      <vt:lpstr>Gestion Normativa</vt:lpstr>
      <vt:lpstr>Notificaciones</vt:lpstr>
      <vt:lpstr>Gest Adtiva</vt:lpstr>
      <vt:lpstr>Gest Financiera</vt:lpstr>
      <vt:lpstr>Gest Documental</vt:lpstr>
      <vt:lpstr>CID</vt:lpstr>
      <vt:lpstr>OAP</vt:lpstr>
      <vt:lpstr>TICS</vt:lpstr>
      <vt:lpstr>IVC</vt:lpstr>
      <vt:lpstr>'Gest Adtiva'!Área_de_impresión</vt:lpstr>
      <vt:lpstr>'Atención al Ciudadano'!Títulos_a_imprimir</vt:lpstr>
      <vt:lpstr>CID!Títulos_a_imprimir</vt:lpstr>
      <vt:lpstr>Contratación!Títulos_a_imprimir</vt:lpstr>
      <vt:lpstr>'Ges Juridica'!Títulos_a_imprimir</vt:lpstr>
      <vt:lpstr>'Gest Adtiva'!Títulos_a_imprimir</vt:lpstr>
      <vt:lpstr>'Gest Documental'!Títulos_a_imprimir</vt:lpstr>
      <vt:lpstr>'Gest Financiera'!Títulos_a_imprimir</vt:lpstr>
      <vt:lpstr>'Gest Talento Humano'!Títulos_a_imprimir</vt:lpstr>
      <vt:lpstr>'Gestion Normativa'!Títulos_a_imprimir</vt:lpstr>
      <vt:lpstr>IVC!Títulos_a_imprimir</vt:lpstr>
      <vt:lpstr>Notificaciones!Títulos_a_imprimir</vt:lpstr>
      <vt:lpstr>OAP!Títulos_a_imprimir</vt:lpstr>
      <vt:lpstr>TICS!Títulos_a_imprimir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Lozano Ardila</dc:creator>
  <cp:lastModifiedBy>Leidy Yulieth Perea Ramirez</cp:lastModifiedBy>
  <cp:lastPrinted>2025-11-10T21:01:39Z</cp:lastPrinted>
  <dcterms:created xsi:type="dcterms:W3CDTF">2022-05-02T20:03:02Z</dcterms:created>
  <dcterms:modified xsi:type="dcterms:W3CDTF">2026-02-17T18:10:16Z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332356</vt:i4>
  </property>
</Properties>
</file>