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Unidades compartidas\Oficina de Control Interno\Gestión 2025\4. Seguimientos\3. Planes Mejoramiento - Auditorías internas\4 Corte Sept 2025\Informe Final\"/>
    </mc:Choice>
  </mc:AlternateContent>
  <bookViews>
    <workbookView xWindow="3630" yWindow="3630" windowWidth="21600" windowHeight="11295" firstSheet="7" activeTab="10"/>
  </bookViews>
  <sheets>
    <sheet name="Ges Juridica" sheetId="1" r:id="rId1"/>
    <sheet name="Ge Judicial" sheetId="3" r:id="rId2"/>
    <sheet name="Atención al Ciudadano" sheetId="9" r:id="rId3"/>
    <sheet name="Contratación" sheetId="8" r:id="rId4"/>
    <sheet name="Gest Talento Humano" sheetId="12" r:id="rId5"/>
    <sheet name="Gestion Normativa" sheetId="4" r:id="rId6"/>
    <sheet name="Subsecretaria" sheetId="6" r:id="rId7"/>
    <sheet name="Notificaciones" sheetId="15" r:id="rId8"/>
    <sheet name="Gest Adtiva" sheetId="7" r:id="rId9"/>
    <sheet name="Gest Financiera" sheetId="10" r:id="rId10"/>
    <sheet name="Gest Documental" sheetId="11" r:id="rId11"/>
    <sheet name="CID" sheetId="5" r:id="rId12"/>
    <sheet name="OAP" sheetId="14" r:id="rId13"/>
    <sheet name="TICS" sheetId="13" r:id="rId14"/>
    <sheet name="IVC" sheetId="2" r:id="rId15"/>
  </sheets>
  <definedNames>
    <definedName name="_xlnm._FilterDatabase" localSheetId="2" hidden="1">'Atención al Ciudadano'!$A$12:$V$22</definedName>
    <definedName name="_xlnm._FilterDatabase" localSheetId="11" hidden="1">CID!$A$10:$Z$17</definedName>
    <definedName name="_xlnm._FilterDatabase" localSheetId="3" hidden="1">Contratación!$A$12:$Q$70</definedName>
    <definedName name="_xlnm._FilterDatabase" localSheetId="1" hidden="1">'Ge Judicial'!$A$11:$V$20</definedName>
    <definedName name="_xlnm._FilterDatabase" localSheetId="0" hidden="1">'Ges Juridica'!$A$12:$V$30</definedName>
    <definedName name="_xlnm._FilterDatabase" localSheetId="8" hidden="1">'Gest Adtiva'!$A$12:$V$25</definedName>
    <definedName name="_xlnm._FilterDatabase" localSheetId="10" hidden="1">'Gest Documental'!$A$12:$Q$18</definedName>
    <definedName name="_xlnm._FilterDatabase" localSheetId="9" hidden="1">'Gest Financiera'!$A$12:$V$25</definedName>
    <definedName name="_xlnm._FilterDatabase" localSheetId="4" hidden="1">'Gest Talento Humano'!$A$12:$Z$24</definedName>
    <definedName name="_xlnm._FilterDatabase" localSheetId="5" hidden="1">'Gestion Normativa'!$A$12:$V$34</definedName>
    <definedName name="_xlnm._FilterDatabase" localSheetId="14" hidden="1">IVC!$A$12:$Z$23</definedName>
    <definedName name="_xlnm._FilterDatabase" localSheetId="7" hidden="1">Notificaciones!$A$10:$X$13</definedName>
    <definedName name="_xlnm._FilterDatabase" localSheetId="12" hidden="1">OAP!$A$12:$V$71</definedName>
    <definedName name="_xlnm._FilterDatabase" localSheetId="6" hidden="1">Subsecretaria!$A$12:$V$32</definedName>
    <definedName name="_xlnm._FilterDatabase" localSheetId="13" hidden="1">TICS!$A$11:$Z$58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sqITR1Yi0yQVupeDIjdVDx8KR/sAn03XLaV2ME7Q6iI="/>
    </ext>
  </extLst>
</workbook>
</file>

<file path=xl/calcChain.xml><?xml version="1.0" encoding="utf-8"?>
<calcChain xmlns="http://schemas.openxmlformats.org/spreadsheetml/2006/main">
  <c r="A25" i="13" l="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41" i="8"/>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alcChain>
</file>

<file path=xl/comments1.xml><?xml version="1.0" encoding="utf-8"?>
<comments xmlns="http://schemas.openxmlformats.org/spreadsheetml/2006/main">
  <authors>
    <author/>
  </authors>
  <commentList>
    <comment ref="J25" authorId="0" shapeId="0">
      <text>
        <r>
          <rPr>
            <sz val="11"/>
            <color theme="1"/>
            <rFont val="Calibri"/>
            <family val="2"/>
            <scheme val="minor"/>
          </rPr>
          <t>======
ID#AAABsmm48Fw
LENOVO    (2025-10-18 16:07:12)
Solicitan ampliar plazo a 15-dic-2025</t>
        </r>
      </text>
    </comment>
  </commentList>
  <extLst>
    <ext xmlns:r="http://schemas.openxmlformats.org/officeDocument/2006/relationships" uri="GoogleSheetsCustomDataVersion2">
      <go:sheetsCustomData xmlns:go="http://customooxmlschemas.google.com/" r:id="rId1" roundtripDataSignature="AMtx7mhd2Lx79Ig5y1uLyhwcWWWoMC2FMw=="/>
    </ext>
  </extLst>
</comments>
</file>

<file path=xl/sharedStrings.xml><?xml version="1.0" encoding="utf-8"?>
<sst xmlns="http://schemas.openxmlformats.org/spreadsheetml/2006/main" count="3606" uniqueCount="1010">
  <si>
    <t xml:space="preserve">SECRETARIA JURÍDICA DISTRITAL </t>
  </si>
  <si>
    <t>MATRIZ DE SEGUIMIENTO AL PLAN DE MEJORAMIENTO - AUDITORÍAS INTERNAS</t>
  </si>
  <si>
    <t>OFICINA DE CONTROL INTERNO</t>
  </si>
  <si>
    <t>Fecha de seguimiento:  Octubre de 2025</t>
  </si>
  <si>
    <t>Número de seguimiento:   Cuarto seguimiento de la vigencia 2025</t>
  </si>
  <si>
    <t xml:space="preserve">Proceso:  Gestión Jurídica Distrital </t>
  </si>
  <si>
    <t>Fecha de corte:  30 de septiembre de 2025</t>
  </si>
  <si>
    <t>DESCRIPCIÓN PLAN DE MEJORAMIENTO - APLICATIVO SMART</t>
  </si>
  <si>
    <t>Avance cumplimiento reportado en seguimiento corte junio de 2025 o anteriores
O anteriores para aquellos que estan para efectividad</t>
  </si>
  <si>
    <t xml:space="preserve">Estado reportado corte junio o anteriores, según aplique </t>
  </si>
  <si>
    <t>Seguimiento Oficina de Control Interno</t>
  </si>
  <si>
    <t>No.</t>
  </si>
  <si>
    <t>Nro. De plan
aplicativo SMART</t>
  </si>
  <si>
    <t>Tipo de acción</t>
  </si>
  <si>
    <t>Fuente</t>
  </si>
  <si>
    <t>Nro. Actividad</t>
  </si>
  <si>
    <t>Actividad</t>
  </si>
  <si>
    <t>Unidad de Medida</t>
  </si>
  <si>
    <t>Meta</t>
  </si>
  <si>
    <t>Fecha de inicio</t>
  </si>
  <si>
    <t xml:space="preserve">Fecha de finalización </t>
  </si>
  <si>
    <t>Cumplimiento</t>
  </si>
  <si>
    <t>Efectividad (por plan de mejoramiento)</t>
  </si>
  <si>
    <t>Observaciones / Recomendaciones</t>
  </si>
  <si>
    <t xml:space="preserve">Descripción de evidencia
(Maximo 500 caracteres con espacios). </t>
  </si>
  <si>
    <t xml:space="preserve">Estado Avance </t>
  </si>
  <si>
    <t>% de cumplimiento  por actividad</t>
  </si>
  <si>
    <t>Acción correctiva</t>
  </si>
  <si>
    <t>GESTIÓN</t>
  </si>
  <si>
    <t>Revisión y depuración del nomograma correspondiente al proceso de gestión jurídica</t>
  </si>
  <si>
    <t>Relación depuración del normograma</t>
  </si>
  <si>
    <t xml:space="preserve">Se observó listado de normas de mayo de 2024, en donde se observó la revisión del normograma por parte de la Dirección Distrital de Política Jurídica en donde se identificaron las normas que se deben eliminar e incluir de la herramienta mencionada. 
Así mismo, se observó correos electrónicos en donde se relacionan lineamientos que se encuentran derogados y que deben ser eliminados. (correo electrónico de fecha 23/08/2024) </t>
  </si>
  <si>
    <t>Cumplida</t>
  </si>
  <si>
    <t>Solicitar a través de memorando a la OAP, la actualización del normograma previamente depurado del proceso de gestión jurídica.</t>
  </si>
  <si>
    <t>Memorando radicado</t>
  </si>
  <si>
    <t xml:space="preserve">Mediante memorando 3-2024-7197, se observó la solicitud de actualización del proceso transversal de gestión jurídica. Se observó correos electrónicos en donde se relacionan lineamientos que se encuentran derogados y que deben ser eliminados. (correo electrónico de fecha 23/08/2024). Así mismo se observó memorando 3-2024-4004 en donde se observó que la Oficina Asesora de Planeación dio respuesta a la solicitud de actualización del normograma. </t>
  </si>
  <si>
    <t>Realizar seguimiento a la actualización del normograma a través del sistema Smart.</t>
  </si>
  <si>
    <t>Seguimientos con evidencia mediante el sistema Smart.</t>
  </si>
  <si>
    <t>Se observó listado de normas de fecha 12/08/202 y 09/2024, en donde se evidenciaron las modificaciones solicitadas por la Dirección Distrital de Política Jurídica</t>
  </si>
  <si>
    <t>Clasificar los documentos físicos contenidos en la Dirección por cada vigencia. (la meta hace referencia al porcentaje y no a cantidad)</t>
  </si>
  <si>
    <t>Documentos Clasificados</t>
  </si>
  <si>
    <t>En el seguimiento del 31 de diciembre de 2024 que realiza la Oficina de Control Interno al Plan de Mejoramiento No.968, observa en el Aplicativo SMART lo siguiente:
El 3 de octubre de 2024 el proceso registró “Se clasificó toda la documentación contenida en la Dirección de Política, aproximadamente 30.000 documentos, que fueron organizados de acuerdo a la actividad programada, por vigencias(...)”.
El archivo cargado como evidencia presenta un error y no es posible su visualización, adicionalmente se observa que el avance de 100% registrado para esta actividad no se encuentra aprobado.
Se califica como cumplida teniendo en cuenta que el proceso remite por correo el archivo que sustenta la clasificación de los documentos, no obstante se hace necesario solicitar ajuste a la OAP para el reporte y aprobación del avance.</t>
  </si>
  <si>
    <t>NO APLICA</t>
  </si>
  <si>
    <t>Organizar los documentos de acuerdo a los lineamientos establecidos en la entidad. (Clasificar por tema, alistamiento, orden cronológico, encarpetar)/ Respecto a las vigencias 2016 y 2017 (la meta hace referencia al porcentaje y no a cantidad)</t>
  </si>
  <si>
    <t>Documentos organizados</t>
  </si>
  <si>
    <t xml:space="preserve">Se reporto cumplimiento de la actividad y se evidencio aprobación del cargue de la información y soportes que la justifican. </t>
  </si>
  <si>
    <t>Organizar los documentos de acuerdo a los lineamientos establecidos en la entidad. (Clasificar por tema, alistamiento, orden cronológico, encarpetar)/ Respecto a las vigencias 2018 y 2019 (la meta hace referencia al porcentaje y no a cantidad)</t>
  </si>
  <si>
    <t>Organizar los documentos de acuerdo a los lineamientos establecidos en la entidad. (Clasificar por tema, alistamiento, orden cronológico, encarpetar)/ Respecto a las vigencias 2020 y 2022 (la meta hace referencia al porcentaje y no a cantidad)</t>
  </si>
  <si>
    <t>Se realiza la organización, clasificación y ordenación cronológica y encarpetado de las vigencias 2020, 2021 y 2022. Dando como resultado lo siguiente: Vigencia 2020: 13 carpetas Vigencia 2021: 5 carpetas Vigencia 2022: 5 carpetas</t>
  </si>
  <si>
    <t>Realizar foliación, hoja de control, FUID e identificación de la carpeta./ Vigencias 2016 y 2017 (la meta hace referencia al porcentaje y no a cantidad)</t>
  </si>
  <si>
    <t>Documentos foliados, hojas de control y FUID</t>
  </si>
  <si>
    <t>Se evidenció el cargue de información sin contar con la debida aprobación. Durante la visita presencial realizada por la Oficina de Control Interno (OCI), se constató que se encuentran en carpetas y por vigencias los documentos clasificados, No obstante no es posible determinar un avance del 30% de la actividad, teniendo en cuenta que en visita realizada no se cuenta con hojas de control y FUID diligenciados, a la espera de la programación de visita técnica por parte del proceso de Gestión Documental.
Teniendo en cuenta que el vencimiento de esta actividad está previsto para el 25/08/2025, se  califica con alerta de incumplimiento.</t>
  </si>
  <si>
    <t xml:space="preserve">Alerta de Incumplimiento </t>
  </si>
  <si>
    <t>Hacer solicitud de traslado al archivo Central. / Vigencias 2016 y 2017 (la meta hace referencia al porcentaje y no a cantidad)</t>
  </si>
  <si>
    <t>Solicitud de traslado</t>
  </si>
  <si>
    <t>Esta acción será sujeta de verificación en el seguimiento con fecha de corte 30/09/2025, toda vez, que su fecha de inicio es el 26/08/2025</t>
  </si>
  <si>
    <t xml:space="preserve">Inicio programado despues de la fecha de Corte. </t>
  </si>
  <si>
    <t>Realizar foliación, hoja de control, FUID e identificación de la carpeta./ Vigencias 2018 y 2019 (la meta hace referencia al porcentaje y no a cantidad)</t>
  </si>
  <si>
    <t>Esta acción será sujeta de verificación en el seguimiento con fecha de corte 30/09/2025, toda vez, que su fecha de inicio es el 01/09/2025</t>
  </si>
  <si>
    <t>Hacer solicitud de traslado al archivo Central. / Vigencias 2018 y 2019 (la meta hace referencia al porcentaje y no a cantidad)</t>
  </si>
  <si>
    <t>Esta acción será sujeta de verificación en el seguimiento con fecha de corte 31/12/2025, toda vez que su fecha de inicio es el 28/10/2025</t>
  </si>
  <si>
    <t>Realizar foliación, hoja de control, FUID e identificación de la carpeta./ Vigencias 2020 hasta 2022 (la meta hace referencia al porcentaje y no a cantidad)</t>
  </si>
  <si>
    <t>Esta acción será sujeta de verificación en el seguimiento con fecha de corte 31/12/2025, toda vez, que su fecha de inicio es el 04/11/2025</t>
  </si>
  <si>
    <t>Hacer solicitud de traslado al archivo Central. / Vigencias 2020 hasta 2022 (la meta hace referencia al porcentaje y no a cantidad)</t>
  </si>
  <si>
    <t>Esta acción será sujeta de verificación en el seguimiento con fecha de corte 31/12/2025, toda vez, que su fecha de inicio es el 25/11/2025</t>
  </si>
  <si>
    <t>Por medio del aplicativo GLPI, se realizará la solicitud de ajuste al modulo de abogacía conforme al hallazgo.</t>
  </si>
  <si>
    <t>Solicitud y respuesta por el sistema GLPi</t>
  </si>
  <si>
    <r>
      <rPr>
        <sz val="12"/>
        <color theme="1"/>
        <rFont val="Arial Narrow"/>
        <family val="2"/>
      </rPr>
      <t>En el aplicativo SMART, modulo de planes de mejora se observan los siguientes soportes respecto de la ejecución de la acción formulada: - Una (1) Solicitud de ajuste al módulo de abogacía. De acuerdo a la meta (2) y de acuerdo con la respuesta a informe preliminar en la cual e indicó que:</t>
    </r>
    <r>
      <rPr>
        <i/>
        <sz val="12"/>
        <color theme="1"/>
        <rFont val="Arial Narrow"/>
        <family val="2"/>
      </rPr>
      <t xml:space="preserve"> "se había convenido una (1) actividad consistente en solicitar vía el aplicativo GLPI a la oficina TIC el ajuste correspondiente al módulo de abogacía, teniendo en cuenta que corresponde a un asunto ofimático o de competencia de la oficina TIC para resolver (...)"</t>
    </r>
    <r>
      <rPr>
        <sz val="12"/>
        <color theme="1"/>
        <rFont val="Arial Narrow"/>
        <family val="2"/>
      </rPr>
      <t>.
Verificado el contexto, se procede a validar la meta como una solicitud realizada a la Oficina de TICS, puesto que ya no se pueden realizar ajustes a la formulación, porque ya todos las aprobaciones del flujo fueron efectuadas. Se recomienda en situaciones similares solicitar primero ajuste o revisión antes de realizar los reportes.</t>
    </r>
  </si>
  <si>
    <r>
      <rPr>
        <sz val="12"/>
        <color theme="1"/>
        <rFont val="Arial Narrow"/>
        <family val="2"/>
      </rPr>
      <t>En el aplicativo SMART, modulo de planes de mejora se observan los siguientes soportes respecto de la ejecución de la acción formulada: - Una (1) Solicitud de ajuste al módulo de abogacía. De acuerdo a la meta (2) y de acuerdo con la respuesta a informe preliminar en la cual e indicó que:</t>
    </r>
    <r>
      <rPr>
        <i/>
        <sz val="12"/>
        <color theme="1"/>
        <rFont val="Arial Narrow"/>
        <family val="2"/>
      </rPr>
      <t xml:space="preserve"> "se había convenido una (1) actividad consistente en solicitar vía el aplicativo GLPI a la oficina TIC el ajuste correspondiente al módulo de abogacía, teniendo en cuenta que corresponde a un asunto ofimático o de competencia de la oficina TIC para resolver (...)"</t>
    </r>
    <r>
      <rPr>
        <sz val="12"/>
        <color theme="1"/>
        <rFont val="Arial Narrow"/>
        <family val="2"/>
      </rPr>
      <t>.
Verificado el contexto, se procede a validar la meta como una solicitud realizada a la Oficina de TICS, puesto que ya no se pueden realizar ajustes a la formulación, porque ya todos las aprobaciones del flujo fueron efectuadas. Se recomienda en situaciones similares solicitar primero ajuste o revisión antes de realizar los reportes.</t>
    </r>
  </si>
  <si>
    <t>Se adelantará una reunión para definir responsables de la elaboración de las actas en cada uno de los comités o instancias de coordinación de las cuales la DDPJ ejerce como secretaría técnica.</t>
  </si>
  <si>
    <t>Acta de Reunión</t>
  </si>
  <si>
    <t>En el aplicativo SMART, modulo de planes de mejora se observan los siguientes soportes respecto de la ejecución de la acción formulada:
- Una (1) Acta octubre 2024.</t>
  </si>
  <si>
    <t>Enviar correo electrónico que genere alerta, tres días antes del vencimiento del envío de las actas.</t>
  </si>
  <si>
    <t>Correo electrónico</t>
  </si>
  <si>
    <t xml:space="preserve">En el aplicativo SMART, modulo de planes de mejora se observan los siguientes soportes respecto de la ejecución de la acción formulada:
- Correo electrónico - Alerta de elaboración de actas de comités 19/12/2024
- Correo electrónico - Recordatorio Actas de comité 26/12/2024
- Correo electrónico- 1/11/2024
Sin embargo, en el aplicativo SMART, las actividades se encuentra en estado "Sin aprobar" </t>
  </si>
  <si>
    <t xml:space="preserve">Elaboró: </t>
  </si>
  <si>
    <t xml:space="preserve">Consolidó: </t>
  </si>
  <si>
    <t xml:space="preserve">Carolina Lozano Ardila
Profesional Especializado </t>
  </si>
  <si>
    <t xml:space="preserve">Reviso y Aprobó </t>
  </si>
  <si>
    <t>Olga Milena Corzo Estepa
Jefe Oficina de Control Interno</t>
  </si>
  <si>
    <t>Escalas de calificación semáforo - Eficacia</t>
  </si>
  <si>
    <t>Alerta/Rango</t>
  </si>
  <si>
    <t xml:space="preserve">Descripción </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</si>
  <si>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</si>
  <si>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</si>
  <si>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</si>
  <si>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Valoración dada al estado de avance de las acciones programadas en el plan de mejoramiento, que se encuentran sin avance o en proceso de ejecución y están próximos a cumplirse dentro de los tres siguientes meses. </t>
  </si>
  <si>
    <t xml:space="preserve">Incumplida </t>
  </si>
  <si>
    <t xml:space="preserve">Valoración dada al estado de avance de las acciones programadas en el plan de mejoramiento, las cuales se encuentran con ejecución vencida sin evidencia del 100% de cumplimiento. </t>
  </si>
  <si>
    <t>No aplica</t>
  </si>
  <si>
    <t xml:space="preserve">Proceso:  Inspección, Vigilancia y Control </t>
  </si>
  <si>
    <t>Fecha de corte:  30 de Septiembre de 2025</t>
  </si>
  <si>
    <t>Avance cumplimiento reportado en seguimiento corte Junio 2025
O anteriores para aquellos que están para efectividad</t>
  </si>
  <si>
    <t xml:space="preserve">Descripción de evidencia
(Máximo 500 caracteres con espacios). </t>
  </si>
  <si>
    <t>Clasificación series documentales serie Procesos de Investigación a entidades sin animo de lucro 154-26 (108) cajas x 200 sin intervención (La medición se realizará en porcentaje y no en cantidades)</t>
  </si>
  <si>
    <t>Documentos clasificados 100%</t>
  </si>
  <si>
    <t>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t>
  </si>
  <si>
    <t>Inserción documental Serie Procesos sancionatorios 154-26 (108) (La medición se realizará en porcentaje y no en cantidades)</t>
  </si>
  <si>
    <t>Inserción Documental 100%</t>
  </si>
  <si>
    <t xml:space="preserve">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
No se observaron documentos sueltos. correcta clasificación y evidenciado durante las visitas, se observó que no existe documentos sueltos por intervenir, se da por cumplida la actividad. </t>
  </si>
  <si>
    <t>Ordenación y foliación archivo de gestión IVC serie 154-26 (108) Procesos de Investigación a entidades sin animo de lucro (La medición se realizará en porcentaje y no en cantidades</t>
  </si>
  <si>
    <t>Documentos organizados y foliados 100%</t>
  </si>
  <si>
    <t xml:space="preserve">En mesa de trabajo sostenida el 14/07/2025, y revisión aleatoria realizada por esta oficina, a la gestión documental del proceso de IVC, se realizó revisión de trece (13) expedientes  (ID 18541, 52197,914101, 753642, 3955, 523, 534, 684, 810, 15593, 3744, 753794 y 10922), evidenciando que los carpetas mencionadas se encuentran foliadas. 
De otra parte se observó las evidencias incluidas en el aplicativo SMART, en donde de acuerdo con lo registrado por el proceso se argumentó que: Se realiza la organización y foliación de la totalidad de expedientes correspondientes a la serie procesos de investigación a entidades sin ánimo de lucro. 
https://drive.google.com/drive/folders/1SwOhtZC7pXgVVYM1A-CoLxJuX5QLJSat?usp=sharing
</t>
  </si>
  <si>
    <t>Diligenciamiento de hojas de control y FUID(Transferencia) serie Procesos de Investigación a entidades sin animo de lucro 154-26 (108)</t>
  </si>
  <si>
    <t>Hojas de control y FUID diligenciados 100%</t>
  </si>
  <si>
    <t xml:space="preserve">De acuerdo con lo consignado en el aplicativo SMART, se observó que se realizó Diligenciamiento de FUID y hojas de control de la serie procesos de investigación a entidades sin animo de lucro, a lo cual esta oficina se realizó revisión aleatoria de trece (13) expedientes  (ID 18541, 52197,914101, 753642, 3955, 523, 534, 684, 810, 15593, 3744, 753794 y 10922), evidenciando que los expedientes mencionados, se encuentran incluidos en el FUID y cuentan con su respectiva hoja de control. 
No obstante, al realizar revisión de la información consignada en el aplicativo SMART y mencionada anteriormente, se observaron debilidades en el diligenciamiento del FUID, ya que en el caso de los ID 22044, 59051, 534, 684, 810, 40510, 2942, 6797, 15593, 67, 551406, no se encuentra registrado el numero de folios de los expedientes enunciados. 
Adicionalmente, al realizar cotejo entre los expedientes consignados en el FUID y la hoja de control se evidenció; 
* Los expedientes con ID 379, 1197, 1584, 2440, 2678, 5652, 9241, 9903, 10881, 10994, 17832, 21938, 92304, 757879, 919241, cuentan con hoja de control, pero no se observó su inclusión en el FUID. 
* Los expedientes con ID 2757,  15804, 21983, 910557, 912941, se encuentran incluidos en el FUID pero no se visualizó la hoja de control. </t>
  </si>
  <si>
    <t xml:space="preserve">Se recomienda ajustar los FUID y hojas de control con las observaciones consignadas. En dicha actualización incluir la modificación relaciona con el retiro de las dieciséis (16) carpetas correspondientes al ID  FUNDACION PARA LA VIVIENDA COMUNITARIA. </t>
  </si>
  <si>
    <t>Rotulación de cajas y carpetas(108) cajas x200 entidades nuevas</t>
  </si>
  <si>
    <t>Rótulos de caja y carpeta - registro fotográfico 100%</t>
  </si>
  <si>
    <t xml:space="preserve">Se observó rotulación de las cajas y carpetas correspondientes a la serie Procesos de Investigación a entidades sin animo de lucro 154-26 </t>
  </si>
  <si>
    <t xml:space="preserve">Se recomienda ajustar la rotulación de las cajas teniendo en cuenta el retiro de las dieciséis (16) carpetas correspondientes al ID FUNDACION PARA LA VIVIENDA COMUNITARIA. </t>
  </si>
  <si>
    <t>Clasificación series documentales, inserción cajas x 200 (285) sin intervención series TODAS (La medición se realizará en porcentaje y no en cantidades).</t>
  </si>
  <si>
    <t xml:space="preserve">A la fecha del presente seguimiento, no se observó consignado en el aplicativo SMART, evidencia que de cuenta del avance en la ejecución de esta actividad. </t>
  </si>
  <si>
    <t>Inserción documental Serie todas cajas x 200 (285) (La medición se realizará en porcentaje y no en cantidades)</t>
  </si>
  <si>
    <t>Ubicación física de 23 cajas con expedientes conformados todas las series</t>
  </si>
  <si>
    <t>FUID 100%</t>
  </si>
  <si>
    <t>Esta actividad será susceptible de verificación en el seguimiento realizado con fecha de corte 30/06/2025, toda vez que el inicio de ejecución es el 20/05/2025</t>
  </si>
  <si>
    <t>Inicio programado después de la fecha de corte</t>
  </si>
  <si>
    <t>FUID de 23 cajas con expedientes conformados todas las series</t>
  </si>
  <si>
    <t>Transferencia documental series.154-15-2,154- 154-26</t>
  </si>
  <si>
    <t>Acta de transferencia</t>
  </si>
  <si>
    <t>Ordenación archivo de gestión IVC serie Todas Cajas x200(285) (La medición se realizará en porcentaje y no en cantidades)</t>
  </si>
  <si>
    <t>Documentos organizados y foliados. 100%</t>
  </si>
  <si>
    <t xml:space="preserve">Olga Milena Corzo Estepa
Jefe Oficina de Control Interno </t>
  </si>
  <si>
    <t xml:space="preserve">Inicio programado después de la fecha de Corte. </t>
  </si>
  <si>
    <t>Proceso:  Gestión Judicial y Extrajudicial en el D.C.</t>
  </si>
  <si>
    <t>Avance cumplimiento reportado en seguimiento corte junio 2025
O anteriores para aquellos que estan para efectividad</t>
  </si>
  <si>
    <t xml:space="preserve">correctiva </t>
  </si>
  <si>
    <t xml:space="preserve">OCI Externa </t>
  </si>
  <si>
    <t>Realizar diagnostico inicial y determinación de meta de los expedientes a intervenir respecto del archivo de gestión de la Dirección Distrital de Gestión Judicial ubicado en el edificio Restrepo</t>
  </si>
  <si>
    <t>Documento diagnóstico</t>
  </si>
  <si>
    <t xml:space="preserve">Se puede evidenciar que en el diagnostico realizado por el proceso determina que tienen un total de 2529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
</t>
  </si>
  <si>
    <t>Ordenación y foliación de los documentos proyectados a intervenir en el archivo de gestión de la Dirección Distrital de Gestión Judicial ubicado en el edificio Restrepo. (La meta hace referencia a porcentaje no a cantidades)</t>
  </si>
  <si>
    <t>Documentos ordenados y foliados</t>
  </si>
  <si>
    <t>Diligenciamiento de la hoja de control de los expedientes proyectados a intervenir en el archivo de gestión de la Dirección Distrital de Gestión Judicial ubicado en el edificio Restrepo. (La meta hace referencia a porcentaje no a cantidades)</t>
  </si>
  <si>
    <t>Hojas de control diligenciadas</t>
  </si>
  <si>
    <t>Teniendo en cuenta que la presente actividad tiene como fecha de finalización el 11 de diciembre de 2025, y que su ejecución depende directamente del cumplimiento de la actividad anterior, la Oficina de Control Interno emite una alerta, dado que a la fecha no se ha reportado avance alguno en su desarrollo.
Si bien, durante la visita técnica se expusieron las razones que han ocasionado el retraso, se recomienda tomar medidas oportunas y eficaces que permitan garantizar el cumplimiento de los plazos establecidos y asegurar el logro de los objetivos propuestos.</t>
  </si>
  <si>
    <t>Rotulación de las carpetas de los expedientes proyectados a intervenir en el archivo de gestión de la Dirección Distrital de Gestión Judicial ubicado en el edificio Restrepo. (La meta hace referencia a porcentaje no a cantidades)</t>
  </si>
  <si>
    <t>Rótulos de carpetas Diligenciados</t>
  </si>
  <si>
    <t>Rotulación de las cajas proyectadas a intervenir en el archivo de gestión de la Dirección Distrital de Gestión Judicial ubicado en el edificio Restrepo. (La meta hace referencia a porcentaje no a cantidades)</t>
  </si>
  <si>
    <t>Rótulos de cajas Diligenciados</t>
  </si>
  <si>
    <t>Revisar y ajustar el FUID del archivo de gestión de la Dirección Distrital de Gestión Judicial ubicado en el edificio Restrepo.</t>
  </si>
  <si>
    <t>FUID</t>
  </si>
  <si>
    <t>Actas de transferencias documentales</t>
  </si>
  <si>
    <t>Realizar transferencia documental del archivo de gestión de la Dirección Distrital de Gestión Judicial ubicado en el edificio Restrepo.</t>
  </si>
  <si>
    <t>informe trimestral de la verificación</t>
  </si>
  <si>
    <t>Solicitar visita técnica al proceso de gestión documental</t>
  </si>
  <si>
    <t>Memorando o correo electrónico de solicitud de visita técnica</t>
  </si>
  <si>
    <t>El proceso reporta que realizó la solicitud de una visita técnica de acuerdo al plan de mejoramiento 927.</t>
  </si>
  <si>
    <t xml:space="preserve">Martha Mireya Sánchez
Contratista </t>
  </si>
  <si>
    <t xml:space="preserve">Carolina Lozano Ardila 
Profesional Especializado </t>
  </si>
  <si>
    <t>EFECTIVO</t>
  </si>
  <si>
    <t>NO EFECTIVO</t>
  </si>
  <si>
    <t>Fecha de seguimiento:  Octubre 2025</t>
  </si>
  <si>
    <t>Número de seguimiento:   Cuarto seguimiento 2025</t>
  </si>
  <si>
    <t>Proceso: Gestión Normativa y Conceptual</t>
  </si>
  <si>
    <t>Fecha de corte: 30 de septiembre de 2025</t>
  </si>
  <si>
    <t>Acción Correctiva</t>
  </si>
  <si>
    <t>OCI externa</t>
  </si>
  <si>
    <t>Rotular y foliar las unidades de conservación (carpetas) y de almacenamiento (cajas) de las vigencias 2023, correspondiente a 14 cajas y 339 carpetas</t>
  </si>
  <si>
    <t>Cajas y Carpetas con rotulación y foliación.</t>
  </si>
  <si>
    <t>Determinada cumplida en seguimiento realizado a 31-dic-2024.</t>
  </si>
  <si>
    <t>Documentos clasificados y organizados cronológicamente, y FUID.</t>
  </si>
  <si>
    <t>Ubicar las unidades de almacenamiento que se encuentran en la oficina del Palacio Municipal, de tal manera que no queden ubicadas en el piso, correspondientes a 26 cajas.</t>
  </si>
  <si>
    <t>Cajas</t>
  </si>
  <si>
    <t>100</t>
  </si>
  <si>
    <t>Revisar que los expedientes del Archivo de Gestión ubicado en el edificio Restrepo se encuentren en las unidades de conservación (carpetas cuatro aletas o de yute sin borde negro) y almacenamiento (cajas x200) suministradas por la entidad, y reemplazar de ser necesario (estas deben encontrarse en buen estado y no tener cinta pegada). (La meta hace referencia a porcentaje y no a cantidad)</t>
  </si>
  <si>
    <t>Cajas y carpetas</t>
  </si>
  <si>
    <t>Realizar una presentación en el subcomité de autocontrol de la DDDAN sensibilizando a los funcionarios sobre conservación documental (importancia de hacer entrega de los documentos de archivos a los gestores, papel reciclable, firma de los documentos).</t>
  </si>
  <si>
    <t>Acta de Subcomité de Autocontrol</t>
  </si>
  <si>
    <t>1</t>
  </si>
  <si>
    <t>Revisar las 8 cajas x200 de eliminación que se encuentran ubicadas en el Archivo de Gestión ubicado en el edificio Restrepo y realizar el inventario de aquellos documentos que corresponden a duplicidad idéntica y otros documentos de eliminación, para posteriormente, remitir a la Dirección de Gestión Corporativa- Proceso de Gestión Documental para su correspondiente revisión.</t>
  </si>
  <si>
    <t>Determinada cumplida en seguimiento realizado a 31-mar-2025.</t>
  </si>
  <si>
    <t>Ubicar y revisar si se encuentran todas las Actas de Subcomité de Autocontrol de las vigencias 2020 al 2023 debidamente firmadas, para finalmente, realizar el proceso de traslado de las Actas de Subcomité de Autocontrol desde la vigencia 2020 a la 2023 al área de Gestión Documental.</t>
  </si>
  <si>
    <t>Hojas de control y comunicación de traslado al área de Gestión Documental.</t>
  </si>
  <si>
    <t>2</t>
  </si>
  <si>
    <t>Ubicar las Actas del Comité Distrital de Doctrina anteriores a noviembre de 2020 y revisar si estas se encuentran firmadas, para finalmente, realizar el correspondiente traslado de las actas de la vigencia 2017 a la 2023 al área de Gestión Documental.</t>
  </si>
  <si>
    <t>Documentos clasificados y organizados cronológicamente, FUID y, hojas de control (cuando aplique).</t>
  </si>
  <si>
    <t xml:space="preserve">Se observó registro aprobado en Smart el 15-may-2025, del proceso de revisión de los expedientes vigencia 2018 pendientes por transferir, clasificados, organizados, foliados, se emite el FUID y las hojas de control según la TRD, en atención a las recomendaciones de la OCI, gestión documental y la Dirección Distrital de Doctrina y Asuntos Normativos.
</t>
  </si>
  <si>
    <t>Continuar con el proceso de revisión de aquellos expedientes de la vigencia 2017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4 cajas aproximadamente.</t>
  </si>
  <si>
    <t>Clasificar las peticiones de las vigencias 2018, 2019, 2021, 2022 y 2023 que se tengan en el Archivo de Gestión en aquellas que son peticiones ciudadanas de temas particulares con relación a las funciones de la dependencia, tales como peticiones ciudadanas en las que el peticionario solicita un concepto y se le da respuesta de fondo conforme a los términos del artículo 28 del CPACA (estos deben archivarse en la Serie CONCEPTOS, Subserie Conceptos Jurídicos), y de las que son de temas generales o cuando son solicitudes de concepto que no son competencia de la DDDAN por tanto se trasladan (dichas peticiones deben ser clasificación, ordenación y descripción y entregadas al proceso de Atención a la Ciudadanía de la Dirección de Gestión Corporativa) . Correspondiente a 10 cajas aproximadamente</t>
  </si>
  <si>
    <t>Documentos clasificados y organizados cronológicamente, hojas de control y FUID.</t>
  </si>
  <si>
    <t>Se observó registro aprobado en Smart el 27-30-may y 13-jun-2025 aprobados, sobre la clasificación de las peticiones vigencias 2016, 2017, 2018, 2019, 2021, 2022 y 2023 (organización, foliación, hojas de control), con orientaciones de gestión documental, atención a la ciudadanía , concluyendo que no se requirió hoja de control para la entrega a Atención a la Ciudadanía. Se observó acta de entrega del 09-jun-2025 al proceso de Atención a la Ciudadanía (5 cajas).
Esta acción fue ampliado el plazo de ejecución hasta el 13-jun-2025, inicialmente programada a 31-may-2025, aprobado según memorando 3-2025-5103.</t>
  </si>
  <si>
    <t>Revisar los expedientes de la vigencia 2022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13 cajas aproximadamente.</t>
  </si>
  <si>
    <t>Se recomienda determinar acciones al interior del proceso con el fin de cumplir el PM y los lineamientos establecidos en la entidad: Manual de Gestión Documental y de Archivos y el procedimiento 2311520-PR-112 Organización Documental.</t>
  </si>
  <si>
    <t>Revisar los expedientes de la vigencia 2019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12 cajas aproximadamente.</t>
  </si>
  <si>
    <t>Esta acción será sujeta de verificación a en los seguimientos programados durante la vigencia 2025, se complementarán con reuniones y visitas permanentes.</t>
  </si>
  <si>
    <t>Revisar los expedientes de la vigencia 2021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19 cajas aproximadamente.</t>
  </si>
  <si>
    <t>Esta acción será sujeta de verificación a en los seguimientos programados durante la vigencia 2026, se complementarán con reuniones y visitas permanentes.</t>
  </si>
  <si>
    <t xml:space="preserve">OCI    </t>
  </si>
  <si>
    <t>Modificar el numeral 4.8 del procedimiento 2310460-PR-033 Gestión de requerimientos de revisión de legalidad de actos administrativos y emisión de conceptos y pronunciamientos jurídicos, para eliminar como actividad la recepción y reparto de proposiciones del Concejo de Bogotá y del Congreso de la República, dado que no es competencia de la Dirección Distrital de Doctrina y Asuntos Normativos.</t>
  </si>
  <si>
    <t>Procedimiento 2310460-PR-033 ajustado.</t>
  </si>
  <si>
    <t>Se observó registro en Smart del 14-may-2025 aprobado, respecto de la modificación del numeral 4.8 y 4.9 del procedimiento 2310460-PR-033 Gestión de requerimientos de revisión de legalidad de actos administrativos y emisión de conceptos y pronunciamientos jurídicos, y la eliminación de la actividad de recepción y reparto de proposiciones del Concejo de Bogotá y del Congreso de la República, por lo que no es competencia de la Dirección Distrital de Doctrina y Asuntos Normativos. Procedimiento actualizado a versión 7 del 14-may-2025.</t>
  </si>
  <si>
    <t>Ajustar el procedimiento 2310460-PR-033 Gestión de requerimientos de revisión de legalidad de actos administrativos y emisión de conceptos y pronunciamientos jurídicos, para reflejar con precisión los flujos de aceptación de las actividades, eliminando etapas obsoletas y unificando aquellas con el mismo proceso, garantizando así mayor eficiencia y alineación con la operatividad actual.</t>
  </si>
  <si>
    <t>Se observó registro en Smart del 14-may-2025 aprobado, respecto de la actualización del procedimiento 2310460-PR-033 Gestión de requerimientos de revisión de legalidad de actos administrativos y emisión de conceptos y pronunciamientos jurídicos el 14-may-2025, el cual relaciona los flujos de aceptación de las actividades, eliminando etapas obsoletas, alineado con la operatividad actual.</t>
  </si>
  <si>
    <t>Revisar y modificar la Matriz de Caracterización de Productos y/o Servicios para garantizar coherencia con el documento 2310460-PO-09, correspondiente a la caracterización del proceso de gestión normativa y conceptual, y el procedimiento 2310460-PR-033 Gestión de requerimientos de revisión de legalidad de actos administrativos y emisión de conceptos y pronunciamientos jurídicos.</t>
  </si>
  <si>
    <t>Matriz de Caracterización de Productos y/o Servicios ajustada.</t>
  </si>
  <si>
    <t>Actualizar y rediseñar los formatos utilizados en el proceso de gestión normativa y conceptual, asegurando que sean claros y funcionales. La meta hace referencia al porcentaje, no a la unidad de medida.</t>
  </si>
  <si>
    <t>Formatos del proceso actualizados.</t>
  </si>
  <si>
    <t>Se observó registro en Smart del 14-may-2025 aprobado, respecto de la identificación, verificación y evaluación de los formatos vinculados al procedimiento 2310460-PR-033 Gestión de requerimientos de revisión de legalidad de actos administrativos y emisión de conceptos y pronunciamientos jurídicos, eliminando el formato 2310460-FT-088 Registro de Trámites por no estar en uso, así como el ajuste al formato 2310460-FT-214 Matriz de seguimiento a trámites, incorporando en el tipo de trámite la categoría Participación ciudadana, para el registro de lo asociado al Proyecto de Inversión 8186.</t>
  </si>
  <si>
    <t>Matriz de seguimiento de las observaciones ciudadanas incidentes del Proyecto de Inversión 8186, incorporada como documento del proceso.</t>
  </si>
  <si>
    <t>Se observó registro en Smart del 15-may-2025 aprobado, respecto de la inclusión como documento del proceso la matriz de seguimiento de las observaciones ciudadanas, que se desarrolla en el Proyecto de Inversión 8186, para relacionar la información contable de los comentarios ciudadanos, y el seguimiento detallado de las respuestas emitidas por las entidades sobre proyectos de actos administrativos de la Administración Distrital.</t>
  </si>
  <si>
    <t>Elaborar un manual de administración de la plataforma LegalBog Participa.</t>
  </si>
  <si>
    <t>Manual de administración de la plataforma LegalBog Participa.</t>
  </si>
  <si>
    <t>Diana Marcela Montaña Barón 
Contratista</t>
  </si>
  <si>
    <t>Olga Milena Corzo Estepa 
Jefe Oficina de Control Interno</t>
  </si>
  <si>
    <t>Fecha de seguimiento:   Octubre de 2025</t>
  </si>
  <si>
    <t>Número de seguimiento:  Cuarto seguimiento 2025</t>
  </si>
  <si>
    <t>Proceso:  Gestión de Control Interno Disciplinario</t>
  </si>
  <si>
    <t>Fecha de corte: 30/09/2025</t>
  </si>
  <si>
    <t>Avance cumplimiento reportado en seguimiento corte junio 2025
O anteriores para aquellos que están para efectividad</t>
  </si>
  <si>
    <t xml:space="preserve">Gestión </t>
  </si>
  <si>
    <t>OCI</t>
  </si>
  <si>
    <t>Realizar diagnostico inicial del archivo de gestión de la DDAD</t>
  </si>
  <si>
    <t>Informe - Fuid</t>
  </si>
  <si>
    <t>Actividad calificada como cumplida en informe de seguimiento con corte 30/09/2024</t>
  </si>
  <si>
    <t>Ordenación y foliación de los expedientes activos e inactivos (La meta hace referencia a porcentaje y no a cantidad)</t>
  </si>
  <si>
    <t>Documentos foliados y organizados</t>
  </si>
  <si>
    <t>De acuerdo con lo consignado en el aplicativo SMART, se ha realizado la ordenación y foliación de los expedientes activos al día. Se adelantó la ordenación y foliación de expedientes inactivos en razón de 168 carpetas a la fecha, sobre las 728 carpetas reportadas en el diagnostico inicial del archivo de gestión de la Dirección Distrital de Asuntos Disciplinarios. Avance en el II trimestre de 2025; 23%</t>
  </si>
  <si>
    <t>Diligenciamiento de las hojas de control y FUID de los expedientes activos e inactivos (La meta hace referencia a porcentaje y no a cantidad)</t>
  </si>
  <si>
    <t>Hojas de control y FUID</t>
  </si>
  <si>
    <t xml:space="preserve">De acuerdo con la información reportada a través del aplicativo SMART, a la fecha del presente seguimiento, se evidenció el diligenciamiento de hojas de control de 297 carpetas de las 728 reportadas en el diagnostico inicial. </t>
  </si>
  <si>
    <t>Diligenciamiento de rótulos de cajas y carpetas de los expedientes activos e inactivos (La meta hace referencia a porcentaje y no a cantidad)</t>
  </si>
  <si>
    <t>Rótulos de cajas y carpetas diligenciados</t>
  </si>
  <si>
    <t xml:space="preserve">De acuerdo con la información reportada a través del aplicativo SMART, a la fecha del presente seguimiento se registro: el diligenciamiento de 297 carpetas de rótulos de cajas y carpetas de los expedientes activos e inactivos, de las 728 reportadas en el diagnostico inicial. 
Para lo anterior adjunta registro fotográfico de la rotulación de algunas cajas y carpetas de la Dirección Distrital de Asuntos Disciplinarios. 
</t>
  </si>
  <si>
    <t>Realizar transferencia documental</t>
  </si>
  <si>
    <t>Acta de transferencia documental</t>
  </si>
  <si>
    <t xml:space="preserve">De acuerdo con la información consignada en el aplicativo SMART, se observó que durante el segundo trimestre de 2025, la actividad no presentó avance en su ejecución. Se precisa que se encuentra dentro de los términos establecidos en el plan. </t>
  </si>
  <si>
    <t>Orientar a los participantes del proceso de control interno disciplinario respecto de  las buenas prácticas en manejo de los expedientes activos en el marco del subcomité de autocontrol</t>
  </si>
  <si>
    <t>Actas del Subcomité de Autocontrol</t>
  </si>
  <si>
    <t>Se observa acta de subcomité del mes de noviembre en el que se incluye el seguimiento al proceso de organización de los archivos de expedientes disciplinarios.</t>
  </si>
  <si>
    <t>Solicitar a Gestión Documental a través de memorando o correo electrónico las mejoras en cuanto a las hojas de control y el FUID que este arroja para los expediente híbridos</t>
  </si>
  <si>
    <t>Memorando o Correo electrónico</t>
  </si>
  <si>
    <t xml:space="preserve">El proceso informa, que mediante el memorando SIGA memorando 3-2024-6487 del 31 de julio de 2024, realizaron la solicitó a la Dirección de Gestión Corporativa (Gestión Documental) las mejoras en cuanto a las hojas de control y FUID en el sistema de gestión de documentos electrónicos (SIGA ARCHIVO). La evidencia es anexada. </t>
  </si>
  <si>
    <t>Número de seguimiento:  Cuarto seguimiento de 2025</t>
  </si>
  <si>
    <t>Proceso: Gestión Documental - Subsecretaría Jurídica Distrital</t>
  </si>
  <si>
    <t>Ordenación y foliación archivo de gestión subsecretaria serie 150-2-15 - vigencias 2020 a 2024. (La medición se realizará en porcentaje y no en cantidades)</t>
  </si>
  <si>
    <t>Documentos organizados y foliados</t>
  </si>
  <si>
    <t>Determinada cumplida a marzo 2025.
Según consulta en Smart, no se observaron más reportes de avance.</t>
  </si>
  <si>
    <t>Diligenciamiento de hojas de control y FUID serie 150-2-15 - vigencias 2020 a 2024.</t>
  </si>
  <si>
    <t>Hojas de control y FUID diligenciados</t>
  </si>
  <si>
    <t>Determinada cumplida a marzo 2025.</t>
  </si>
  <si>
    <t>Diligenciamiento de rótulos de carpetas y cajas serie 150-2-15 - vigencias 2020 a 2024. (La medición se realizará en porcentaje y no en cantidades)</t>
  </si>
  <si>
    <t>Solicitar y llevar a cabo mesa de trabajo con la Dirección Distrital de Gestión Judicial para unificar conceptos y revisar documentos respecto de la serie 150-3 actas de mediación en conflictos de competencia de entidades</t>
  </si>
  <si>
    <t>Memorando y acta o evidencia de reunión.</t>
  </si>
  <si>
    <t>Revisar documentos entregados por la Dirección Distrital de Gestión Judicial correspondientes a la serie 150-3 actas de mediación en conflictos de competencia de entidades</t>
  </si>
  <si>
    <t>Determinada cumplida a septiembre 2024.</t>
  </si>
  <si>
    <t>Ordenación y foliación archivo de gestión subsecretaria serie 150-3 actas de mediación en conflictos de competencia de entidades (La medición se realizará en porcentaje y no en cantidades)</t>
  </si>
  <si>
    <t>Diligenciamiento de hojas de control y FUID serie 150-3 actas de mediación en conflictos de competencia de entidades</t>
  </si>
  <si>
    <t>Diligenciamiento de rótulos de carpetas y cajas serie  150-3 actas de mediación en conflictos de competencia de entidades (La medición se realizará en porcentaje y no en cantidades)</t>
  </si>
  <si>
    <t>Realizar transferencia documental de gestión de la subsecretaria.</t>
  </si>
  <si>
    <t>Se observó registro en Smart el 07-jul-2025 aprobado del traslado documental de 44 expedientes a los cuales la dirección de Gestión Documental efectuó el control de calidad al 100% de los expedientes objeto de traslado documental por parte de la Subsecretaria Jurídica Distrital - actas de mediación 2016 a 2023
Observado en visita del 18-jul-2025, sin observaciones.</t>
  </si>
  <si>
    <t>Correctiva</t>
  </si>
  <si>
    <t>Plan de Trabajo Archivo Subsecretaría</t>
  </si>
  <si>
    <t xml:space="preserve">Solicitar asistencia técnica a Gestión Documental para la revisión de esta serie (150-3 actas de medición) para definir lineamientos de su organización y registro.
</t>
  </si>
  <si>
    <t>Solicitud</t>
  </si>
  <si>
    <t>Determinada cumplida a marzo de 2025.</t>
  </si>
  <si>
    <t xml:space="preserve">Solicitar a Dirección Distrital de Política de manera formal, los documentos correspondientes a mediaciones que reposen en sus expedientes.
</t>
  </si>
  <si>
    <t>Memorando</t>
  </si>
  <si>
    <t xml:space="preserve">Solicitar a Dirección Distrital de Doctrina de manera formal, los documentos correspondientes a mediaciones que reposen en sus expedientes.
</t>
  </si>
  <si>
    <t xml:space="preserve">Solicitar a Dirección Distrital de Gestión Judicial de manera formal, los documentos correspondientes a mediaciones que reposen en sus expedientes.
</t>
  </si>
  <si>
    <t>Solicitud  modificación  Subserie documental 150-3 ACTAS DE MEDIACION EN CONFLICTOS DE COMPETENCIA DE ENTIDADES por la competencia asignada a la  Dirección Distrital de Gestión Judicial la función de reportar dicha información con base en la Resolución 212/2023</t>
  </si>
  <si>
    <t>Ordenación  de los documentos a intervenir</t>
  </si>
  <si>
    <t>Archivo organizado</t>
  </si>
  <si>
    <t>Foliación de los documentos proyectados a intervenir en el archivo de gestión</t>
  </si>
  <si>
    <t xml:space="preserve">Documentos foliados </t>
  </si>
  <si>
    <t>Elaborar las hojas de control finales del archivo de la subserie de actas de mediación</t>
  </si>
  <si>
    <t>Hojas de Control diligenciadas</t>
  </si>
  <si>
    <t>Elaborar FUID final del archivo de la subserie de Actas de Mediación.</t>
  </si>
  <si>
    <t>FUID Diligenciado</t>
  </si>
  <si>
    <t>Solicitar asistencia técnica de gestión documental para verificar los documentos organizados, foliados y con hojas de control y FUID</t>
  </si>
  <si>
    <t>Realizar traslado documental avalado o transferencia documental primaria de la Subserie Actas de Mediaición.</t>
  </si>
  <si>
    <t>Acta de transferencia o traslado avalado documental</t>
  </si>
  <si>
    <t>Proceso: Gestión Administrativa</t>
  </si>
  <si>
    <t>Realizar el inventario documental del proceso de gestión del Administrativa, con el fin de determinar el archivo de gestión que se maneja en el proceso. Periodicidad: 1 vez</t>
  </si>
  <si>
    <t>Determinada cumplida en seguimiento realizado al 30/09/2024.</t>
  </si>
  <si>
    <t>Solicitar al proceso de Gestión Documental asistencia técnica para la orientación sobre el procesos de organización de la documentación identificada en el inventario documental del proceso de gestión Administrativa Periodicidad: 1 vez</t>
  </si>
  <si>
    <t>Memorando o correo electrónico de Solicitud de asistencia técnica</t>
  </si>
  <si>
    <t>Realizar la Clasificación de documentos de acuerdo al inventario documental (la meta hace referencia porcentaje y no cantidades)</t>
  </si>
  <si>
    <t>Documentos clasificados</t>
  </si>
  <si>
    <t>Realizar ordenación y foliación (la meta hace referencia porcentaje y no cantidades)</t>
  </si>
  <si>
    <t>Realizar el diligenciamiento del FUID</t>
  </si>
  <si>
    <t>Realizar el diligenciamiento de las hojas de control (la meta hace referencia porcentaje y no cantidades)</t>
  </si>
  <si>
    <t>Realizar el diligenciamiento de los rótulos de las cajas (la meta hace referencia porcentaje y no cantidades)</t>
  </si>
  <si>
    <t>cajas rotuladas</t>
  </si>
  <si>
    <t>Realizar el diligenciamiento de los rótulos de las carpetas (la meta hace referencia porcentaje y no cantidades)</t>
  </si>
  <si>
    <t>carpetas rotuladas</t>
  </si>
  <si>
    <t>Realizar transferencias documentales</t>
  </si>
  <si>
    <t>actas de transferencia documental</t>
  </si>
  <si>
    <t>A 16-jul-2025, se observó registro en Smart el 04-dic-2024 "Sin aprobar" de la transferencia primaria de los documentos de Gestión Administrativa, documentado mediante correo electrónico del 20-sep-2024 (hoja de control y FUID) de los documentos de Caja menor (2016 a 2023, once carpetas), correo del 10-oct-2025 (hoja de control y FUID, 2 carpetas) para verificación, revisión y aprobación por Gestión Documental. La transferencia se realizó el 22-nov-2024 (dos carpetas de Inventario), en proceso de revisión por Gestión documental (mail del 03-dic-24).
Según consulta en Smart, a la fecha 16-jul-2025 no se observan más avances (transferencias), en lo que respecta a la serie de CAJA MENOR".</t>
  </si>
  <si>
    <t xml:space="preserve">OCI  </t>
  </si>
  <si>
    <t>Procedimiento Actualizado</t>
  </si>
  <si>
    <t>Se observó registro en Smart del 28-abr-2025 aprobado, respecto de la actualización del procedimiento gestión de bienes código 2311500-PR-135 de fecha: 10-abr-2025, a versión 2, ajuste del numeral 4.6 (4) respecto del "tiempo a más tardar el octavo día hábil después de finalizado el mes se remiten los documentos soporte de la cuenta mensual al grupo de Gestión Financiera", así como el ajuste de la definición de destino final.</t>
  </si>
  <si>
    <t>Realiza sesiones de transferencia de conocimiento con la Secretaría General, con el propósito de conocer el funcionamiento y manejo óptimo de la herramienta (reuniones)</t>
  </si>
  <si>
    <t>Informe de Diagnostico de Operación del Sistema</t>
  </si>
  <si>
    <t>Se observó registro en Smart del 28-abr-2025 aprobado, respecto del informe de transferencia de conocimiento de los aplicativos de inventarios realizado entre funcionarios de la Secretaría General y la Secretaria Jurídica Distrital (Tics, contabilidad y Administrativa).realizadas los días 10 de marzo y 7 de abril de 2025, según informe.</t>
  </si>
  <si>
    <t>Adelantar un plan piloto de una nueva herramienta de gestión de inventarios</t>
  </si>
  <si>
    <t>Informe de ejecución del Plan Piloto</t>
  </si>
  <si>
    <t xml:space="preserve">Se observó registro en Smart del 08-jul-2025 sin aprobar, respecto del informe de ejecución del plan piloto, para la herramienta de gestión de inventarios y activos, frente a las limitaciones del sistema actual (SAE/SAI), por obsolescencia técnica y funcional. 
Mediante correo electrónico fue informado por parte de la Dirección de Gestión Corporativa, de la devolución del respectivo informe, en tanto no se encuentra finalizado el plan piloto y no cumple con los criterios requeridos para ser aprobado, situaciones que han sido informadas a la Oficina de TICS, quien tiene a su cargo la ejecución. </t>
  </si>
  <si>
    <t xml:space="preserve">Se observó registros en Smart del 20-mar-2025 y 21-abr-2025 aprobados, asociando las actas de seguimiento entre la Oficina TIC y Administrativa, del 12-feb-2025 y 19-mar-2025, que dan cuenta de la revisión del proceso de gestión de bienes (Soportes del aplicativo, resultados de las conciliaciones, entre otros). </t>
  </si>
  <si>
    <t>Proceso: Gestión Contractual</t>
  </si>
  <si>
    <t>Realizar el inventario documental del proceso de Gestión Contractual, con el fin de determinar el archivo de gestión del año 2016. Periodicidad: 1 vez</t>
  </si>
  <si>
    <t>Actividad calificada como cumplida en seguimiento realizado el 30/09/2024.</t>
  </si>
  <si>
    <t>Solicitar al proceso de Gestión Documental asistencia técnica para la orientación sobre el proceso de organización de la documentación identificada en el inventario documental del año 2016 del proceso de Gestión Contractual Periodicidad: 1 vez</t>
  </si>
  <si>
    <t>Memorando o correo electrónico de Solicitud de asistencias técnicas</t>
  </si>
  <si>
    <t>Realizar la Clasificación y ordenación y foliación del archivo de gestión del año 2016 (la meta hace referencia porcentaje y no cantidades)</t>
  </si>
  <si>
    <t>Documentos clasificados, ordenados y foliados</t>
  </si>
  <si>
    <t>Realizar el diligenciamiento del FUID y de las hojas de control del archivo de gestión del año 2016 (la meta hace referencia porcentaje y no cantidades)</t>
  </si>
  <si>
    <t>FUID y Hojas de control diligenciadas</t>
  </si>
  <si>
    <t>Realizar el diligenciamiento de los rótulos de las cajas y carpetas del archivo de gestión del año 2016 (la meta hace referencia porcentaje y no cantidades)</t>
  </si>
  <si>
    <t>cajas y carpetas rotuladas</t>
  </si>
  <si>
    <t>Realizar transferencias documentales del archivo de gestión del año 2016</t>
  </si>
  <si>
    <t>acta de transferencia documental</t>
  </si>
  <si>
    <t>Actividad calificada como cumplida en seguimiento realizado el 24/04/2025.
Se evidencio aprobación de la transferencia y soportes cargados correspondientes a: Informe verificación de control calidad traslado y Acta de Transferencia Documental No. 14 de 2024</t>
  </si>
  <si>
    <t>Realizar el inventario documental del proceso de Gestión Contractual, con el fin de determinar el archivo de gestión del año 2017. Periodicidad: 1 vez</t>
  </si>
  <si>
    <t>Actividad calificada como cumplida en seguimiento realizado el 24/04/2025
Se evidencio actividad aprobada y cargue de archivo Excel que contiene FUID de la vigencia 2017.</t>
  </si>
  <si>
    <t>Solicitar al proceso de Gestión Documental asistencia técnica para la orientación sobre el proceso de organización de la documentación identificada en el inventario documental del año 2017 del proceso de Gestión Contractual Periodicidad: 1 vez</t>
  </si>
  <si>
    <t>Realizar la Clasificación , ordenación y foliación del archivo de gestión del año 2017 (la meta hace referencia porcentaje y no cantidades)</t>
  </si>
  <si>
    <t>Según evidencias  se observa Se carga hoja de control 2311520-FT-244 Versión 02 correspondiente a 9 cajas. se recomienda al área responsable complementar el registro documental con los soportes correspondientes (actas, listados, control de calidad y/o constancias de foliación), a fin de garantizar la trazabilidad y validación completa del proceso de organización documental. Asimismo, se sugiere verificar que el número de cajas reportadas en la hoja de control coincida con lo establecido en la planificación inicial, asegurando coherencia entre lo ejecutado y lo reportado en el sistema de seguimiento.</t>
  </si>
  <si>
    <t>Realizar el diligenciamiento de los rótulos de las cajas y carpetas del archivo de gestión del año 2017 (la meta hace referencia porcentaje y no cantidades)</t>
  </si>
  <si>
    <t>Caja y carpetas rotuladas</t>
  </si>
  <si>
    <t xml:space="preserve">Según las evidencias aportadas, se observa el cargue del Formato Rótulo Caja de Archivo No. 2311520-FT-245, correspondiente a 9 cajas. Se recomienda  
Sa verificar que la información contenida en los rótulos coincida con los datos registrados en los demás formatos de control documental (como hojas de control y listados de contenido), con el fin de garantizar la consistencia, integridad y trazabilidad del archivo organizado. Así mismo, se sugiere conservar copia digital y física de los rótulos como parte del soporte del proceso de organización documental.
</t>
  </si>
  <si>
    <t>Realizar el diligenciamiento del FUID y las hojas de control del archivo de gestión del año 2017 (la meta hace referencia porcentaje y no cantidades)</t>
  </si>
  <si>
    <t>Según las evidencias aportadas, se observa el cargue del Formato Único de Inventario Documental (FUID) V2 No. 2311520-FT-240, correspondiente a 9 cajas, así como la Hoja de Control No. 2311520-FT-244 V2, también asociada a dichas cajas.
Se recomienda verificar la coherencia y correspondencia entre la información registrada en el FUID y la hoja de control, asegurando que los datos sean completos, consistentes y reflejen con precisión el contenido y estado de las cajas documentales. Asimismo, se sugiere consolidar estos formatos como parte del soporte integral del proceso de organización y transferencia documental, conforme a los lineamientos del Programa de Gestión Documental (PGD) y la normativa archivística vigente.</t>
  </si>
  <si>
    <t>Realizar transferencias documentales del archivo de gestión del año 2017</t>
  </si>
  <si>
    <t>Realizar el inventario documental del proceso de Gestión Contractual, con el fin de determinar el archivo de gestión del año 2018. Periodicidad: 1 vez</t>
  </si>
  <si>
    <t>Actividad reporta cumplimiento del 100%, su programación inicial estaba prevista para septiembre de 2026.
Se evidencia diligenciamiento de FUID de los expedientes de la vigencia 2018. De conformidad con el memorando Interno No. 3-2024-11193 de fecha 05/12/2024, se determino que la base de medición de la vigencia 2018 correspondía a 37 cajas.</t>
  </si>
  <si>
    <t>Solicitar al proceso de Gestión Documental asistencia técnica para la orientación sobre el proceso de organización de la documentación identificada en el inventario documental del año 2018 del proceso de Gestión Contractual Periodicidad: 1 vez</t>
  </si>
  <si>
    <t>Realizar la Clasificación, ordenación y foliación del archivo de gestión del año 2018 (la meta hace referencia porcentaje y no cantidades)</t>
  </si>
  <si>
    <t>Realizar el diligenciamiento del FUID y las hojas de control del archivo de gestión del año 2018 (la meta hace referencia porcentaje y no cantidades)</t>
  </si>
  <si>
    <t>Realizar el diligenciamiento de los rótulos de las cajas y carpetas del archivo de gestión del año 2018 (la meta hace referencia porcentaje y no cantidades)</t>
  </si>
  <si>
    <t>Realizar transferencias documentales del archivo de gestión del año 2018</t>
  </si>
  <si>
    <t>Realizar el inventario documental del proceso de Gestión Contractual, con el fin de determinar el archivo de gestión del año 2019. Periodicidad: 1 vez</t>
  </si>
  <si>
    <t>Actividad reporta cumplimiento del 100% , se evidencio cargue de la información correspondiente a 194 registros en el FUID de vigencia 2019.
De conformidad con el memorando Interno No. 3-2024-11193 de fecha 05/12/2024, se determino que la base de medición de la vigencia 2019 correspondía a 36 cajas.</t>
  </si>
  <si>
    <t>Solicitar al proceso de Gestión Documental asistencia técnica para la orientación sobre el proceso de organización de la documentación identificada en el inventario documental del año 2019 del proceso de Gestión Contractual Periodicidad: 1 vez</t>
  </si>
  <si>
    <t>Realizar la Clasificación, ordenación y foliación del archivo de gestión del año 2019 (la meta hace referencia porcentaje y no cantidades)</t>
  </si>
  <si>
    <t>Realizar el diligenciamiento del FUID y las hojas de control del archivo de gestión del año 2019 (la meta hace referencia porcentaje y no cantidades)</t>
  </si>
  <si>
    <t>Realizar el diligenciamiento de los rótulos de las cajas y carpetas del archivo de gestión del año 2019 (la meta hace referencia porcentaje y no cantidades)</t>
  </si>
  <si>
    <t>Realizar transferencias documentales del archivo de gestión del año 2019</t>
  </si>
  <si>
    <t>Realizar el inventario documental del proceso de Gestión Contractual, con el fin de determinar el archivo de gestión del año 2020. Periodicidad: 1 vez</t>
  </si>
  <si>
    <t>Actividad reporta cumplimiento del 100% , se evidencio cargue de la información correspondiente a 207 registros en el FUID de vigencia 2020.
De conformidad con el memorando Interno No. 3-2024-11193 de fecha 05/12/2024, se determino que la base de medición de la vigencia 2020 correspondía a 38 cajas.</t>
  </si>
  <si>
    <t>Solicitar al proceso de Gestión Documental asistencia técnica para la orientación sobre el proceso de organización de la documentación identificada en el inventario documental del año 2020 del proceso de Gestión Contractual Periodicidad: 1 vez</t>
  </si>
  <si>
    <t>Realizar la Clasificación, ordenación y foliación del archivo de gestión del año 2020 (la meta hace referencia porcentaje y no cantidades)</t>
  </si>
  <si>
    <t>Realizar el diligenciamiento del FUID y las hojas de control del archivo de gestión del año 2020 (la meta hace referencia porcentaje y no cantidades)</t>
  </si>
  <si>
    <t>Realizar el diligenciamiento de los rótulos de las cajas y carpetas del archivo de gestión del año 2020 (la meta hace referencia porcentaje y no cantidades)</t>
  </si>
  <si>
    <t>Realizar transferencias documentales del archivo de gestión del año 2020</t>
  </si>
  <si>
    <t>Realizar el inventario documental del proceso de Gestión Contractual, con el fin de determinar el archivo de gestión del año 2021. Periodicidad: 1 vez</t>
  </si>
  <si>
    <t>Actividad reporta cumplimiento del 100%, Se evidencio cargue de la información correspondiente a 226 registros en el FUID de vigencia 2021.
De conformidad con el memorando Interno No. 3-2024-11193 de fecha 05/12/2024, se determino que la base de medición de la vigencia 2021 correspondía a 38 cajas.</t>
  </si>
  <si>
    <t>Solicitar al proceso de Gestión Documental asistencia técnica para la orientación sobre el proceso de organización de la documentación identificada en el inventario documental del año 2021 del proceso de Gestión Contractual Periodicidad: 1 vez</t>
  </si>
  <si>
    <t>Realizar el diligenciamiento del FUID y de las hojas de control del archivo de gestión del año 2021 (la meta hace referencia porcentaje y no cantidades)</t>
  </si>
  <si>
    <t>Realizar el diligenciamiento de los rótulos de las cajas y carpetas del archivo de gestión del año 2021 (la meta hace referencia porcentaje y no cantidades)</t>
  </si>
  <si>
    <t>Realizar transferencias documentales del archivo de gestión del año 2021</t>
  </si>
  <si>
    <t>Solicitar a la Dirección de Gestión corporativa la asignación particular de un acompañamiento del personal asignada al área financiera.</t>
  </si>
  <si>
    <t>Memorando de solicitud</t>
  </si>
  <si>
    <t>Mediante memorando No. Rad. 3-2024-750, se realiza solicitud de apoyo financiero para los procesos contractuales de la OTIC.</t>
  </si>
  <si>
    <t>En una de las sesiones del comité primario semanal, mensualmente en el periodo del mes, incluir un punto permanente en la agenda para la revisión de las liquidaciones pendientes.</t>
  </si>
  <si>
    <t>Evidencia de Reunión</t>
  </si>
  <si>
    <t xml:space="preserve">SE REALIZA CARGUE EVIDENCIA DE REUNION MES DE AGOSTO, SEPTIEMBRE Y OCTUBRE con un porcentaje del 60% de avance  y adicionalmente se  observa el cargue y adjuntan actas comité primario el cual contiene un avance del 40% para completar la totalidad del cumplimiento de la actividad </t>
  </si>
  <si>
    <t>Crear formato para la documentación de evaluaciones y recomendaciones donde se incluya taxativamente la recomendación hecha al Ordenador del Gasto</t>
  </si>
  <si>
    <t>Formato</t>
  </si>
  <si>
    <t>se oficializa el formato 2311600-FT-435 Evaluaciones y recomendaciones al Ordenador del Gasto</t>
  </si>
  <si>
    <t>Solicitar a la Dirección de Gestión corporativa la asignación particular de un acompañamiento especializado en derecho para la revisión exhaustiva de los documentos precontractuales teniendo en cuenta que somos una oficina netamente técnica</t>
  </si>
  <si>
    <t>Se solicita el apoyo a un abogado especializado en derecho al Director de Gestión Corporativa</t>
  </si>
  <si>
    <t> a la Dirección de Gestión corporativa la asignación particular de un acompañamiento del personal asignada al área financiera.</t>
  </si>
  <si>
    <t>Se solicito al Director de Gestión corporativa apoyo de un financiero para la revisión de las liquidaciones y temas precontractuales</t>
  </si>
  <si>
    <t>En una de las sesiones del comité primario semanal, en el periodo del mes, incluir un punto permanente en la agenda para la revisión de los requerimientos de personal ajustado a las necesidades actuales de la SJD, basados en resultados de seguimiento.</t>
  </si>
  <si>
    <t xml:space="preserve">Se cargan evidencias de reunión, donde se valida los requerimientos de personal ajustado a las necesidades actuales de la SJD. Agosto, septiembre, octubre 60% Y Evidencia de reunión meses nov y dic 40% </t>
  </si>
  <si>
    <t>n una de las sesiones del comité primario semanal, en el periodo del mes, incluir un punto permanente en la agenda para el control de la ejecución del PAA.</t>
  </si>
  <si>
    <t>Se remite memorando 3-2024-7503_</t>
  </si>
  <si>
    <t>Crear grupo de enlace contractual con las dependencias de la Secretaria Jurídica Distrital</t>
  </si>
  <si>
    <t>Memorando solicitud de asignación enlace contractual</t>
  </si>
  <si>
    <t>Realizar una reunión mensual con el grupo de enlace contractual para efectos de apoyar la supervisión contractual de cada dependencia, con acompañamiento de profesional de contratación, profesional financiero y, de requerirse puntualmente, profesional de almacén y profesional de gestión documental, con el fin de retroalimentar constantemente a las diferentes áreas en temas relacionados con la supervisión contractual.</t>
  </si>
  <si>
    <t>Realizar un taller de socialización sobre la construcción de pliego de condiciones y su cumplimiento dirigido al equipo de trabajo del Proceso de Gestión Contractual.</t>
  </si>
  <si>
    <t>Taller realizado el 27 de septiembre de 2024</t>
  </si>
  <si>
    <t>Socializar el manual de supervisión a los servidores especializados, que ejecuten labores de apoyo a la supervisión de contratos, y supervisión con el propósito de que conozcan sus obligaciones legales e institucionales y no se incurra en incumplimientos relacionados con la deficiente supervisión del contrato.</t>
  </si>
  <si>
    <t>Memorando y correo</t>
  </si>
  <si>
    <t>Se remite mediante memorando la socialización de los manuales y mediante correo</t>
  </si>
  <si>
    <t>Realizar un taller de trabajo con el proceso de Gestión Contractual de la Dirección de Gestión Corporativa respecto del proceso de contratación estatal y su publicación en las plataformas.</t>
  </si>
  <si>
    <t>Evidencia de reunión</t>
  </si>
  <si>
    <t> una de las sesiones del comité primario semanal, en el periodo del mes, incluir un punto permanente en la agenda para el control del seguimiento a la supervisión de contratación.</t>
  </si>
  <si>
    <t>Se remiten las 5 evidencias de los comités donde se trato el tema, seguimiento a la supervisión de la contratación</t>
  </si>
  <si>
    <t>flujo de aprobación</t>
  </si>
  <si>
    <t>Formato 2311400-FT-302</t>
  </si>
  <si>
    <t>se actualiza el formato</t>
  </si>
  <si>
    <t>Crear una lista de verificación de documentos como requisito para el reinicio y/o modificación contractual.</t>
  </si>
  <si>
    <t xml:space="preserve">En evidencia aportada por el área se observa la creación de una lista de 12 ítems , en el caso de aplicar las  modificaciones contractuales. Por tanto se da cumplimiento a la actividad descrita, en le presente plan. </t>
  </si>
  <si>
    <t>Realizar la revisión de la publicación en SECOP II de los documentos: informe de supervisión y financiero, evidencias, y pago realizado de 1 contrato en ejecución por dependencia (11 contratos), por mes.</t>
  </si>
  <si>
    <t>Revisión</t>
  </si>
  <si>
    <t>taller realizado el viernes 27 de septiembre de 2024</t>
  </si>
  <si>
    <t>Se oficializa formato 2311600-FT-435 Evaluaciones y recomendaciones al Ordenador del Gasto</t>
  </si>
  <si>
    <t xml:space="preserve">Martha Mireya Sánchez Figueroa
Contratista </t>
  </si>
  <si>
    <t>Proceso:  Atención a la Ciudadanía</t>
  </si>
  <si>
    <t xml:space="preserve">GESTION </t>
  </si>
  <si>
    <t>Realizar el inventario documental del proceso de gestión de Atención a la Ciudadanía, con el fin de determinar el archivo de gestión que se maneja en el proceso. Periodicidad: 1 vez</t>
  </si>
  <si>
    <t>En seguimiento de 24/04/2025 se observa cumplimiento total de la actividad con cargue de los soportes y estado aprobado desde el 05/02/2025</t>
  </si>
  <si>
    <t xml:space="preserve">Cumplida </t>
  </si>
  <si>
    <t>Solicitar al proceso de Gestión Documental asistencia técnica para la orientación sobre el procesos de organización de la documentación identificada en el inventario documental del proceso de Atención a la Ciudadanía Periodicidad: 1 vez</t>
  </si>
  <si>
    <t>Memorando o correo electrónico de solicitud de asistencia técnica</t>
  </si>
  <si>
    <t>Se observó en las evidencias presentadas por el proceso solicito por vía correo electrónico institucional el día  4 de octubre de 2024, asistencia técnica al Proceso de Gestión Documental y a su vez recibieron observaciones, las cuales informa el proceso que las están ejecutando</t>
  </si>
  <si>
    <t>No se observa cargue de evidencias en SMART. Se solicita ampliación de plazo de ejecución al 15/12/2025, el cual se encuentra en trámite</t>
  </si>
  <si>
    <t>Realizar el diligenciamiento de los rótulos de las carpetas
correspondiente a las vigencias 2016-2017-2018-2019-
2021-2022-2023 (la meta hace referencia porcentaje y no
cantidades).</t>
  </si>
  <si>
    <t>Realizar transferencias documentales correspondiente a
las vigencias 2016-2017-2018-2019-2021-2022-2023 .</t>
  </si>
  <si>
    <t>Actas de transferencia documental</t>
  </si>
  <si>
    <t xml:space="preserve">Inicio programado despues de la fecha de corte </t>
  </si>
  <si>
    <t>Proceso: Gestión Financiera</t>
  </si>
  <si>
    <t>Realizar el inventario documental del proceso de Gestión Financiera, con el fin de determinar el archivo de gestión que se maneja en el proceso. Periodicidad: 1 vez</t>
  </si>
  <si>
    <t>Determinada cumplida en seguimiento realizado el 30/09/2024.</t>
  </si>
  <si>
    <t>Se observó registro en Smart el 11-abr-2025 respecto del avance del diligenciamiento del FUID de los archivos transferidos según acta de transferencia documental No. 7 del 21-nov-2024 correspondiente a los libros contables vigencias 2016 a 2020, actas del Comité Técnico de Sostenibilidad Contable vigencia 2021 y el PAC vigencia 2016 (un total de 2 cajas entregadas), determinando un avance de la actividad del 33%.
Se evidencia en Smart al 16-jul-2025, que no se han registrado más avances de la acción.</t>
  </si>
  <si>
    <t>Realizar el diligenciamiento de las hojas de control (la meta hace referencia al archivo de gestión exceptuando Ordenes de Pago, CDPS y CRPS y al archivo asociado con la tabla de retención documental del proceso, el avance se expresa en porcentaje y no cantidades)</t>
  </si>
  <si>
    <t>Se observó registro en Smart el 11-abr-2025 respecto del avance del diligenciamiento de las hojas de control de 19 carpetas que corresponden a 3 cajas (2 de ellas transferidas al archivo central y 1 que pertenece al archivo de gestión), determinando un avance de la actividad del 6%.
Se evidencia en Smart registro sin aprobar del 21-jul-2025, del diligenciamiento y/o verificación de las hojas de control de 111 carpetas que corresponden a 17 cajas 2 de ellas transferidas al archivo central y 15 que pertenecen al archivo de gestión, lo que permite un avance del 30% de la acción.</t>
  </si>
  <si>
    <t>Realizar el cambio de cajas deterioradas y realizar el diligenciamiento de los rótulos de las cajas (la meta hace referencia al archivo de gestión y al archivo asociado con la tabla de retención documental, el avance se expresa en porcentaje y no cantidades)</t>
  </si>
  <si>
    <t>Se observó registro en Smart el 11-abr-2025 respecto del avance de la rotulación de 3 cajas (2 de ellas transferidas al archivo central y 1 que pertenece al archivo de gestión), determinando un avance de la actividad del 6%.
Se evidencia en Smart registro sin aprobar del 21-jul-2025, de la rotulación de 17 cajas 2 de ellas transferidas al archivo central y 15 que pertenecen al archivo de gestión., lo que permite un avance del 30% de la acción.</t>
  </si>
  <si>
    <t>Realizar el cambio de capetas deterioradas y realizar el diligenciamiento de los rótulos de las carpetas (la meta hace referencia al archivo de gestión y al archivo asociado con la tabla de retención documental el avance se expresa en porcentaje y no cantidades)</t>
  </si>
  <si>
    <t>Se observó registro en Smart el 11-abr-2025 respecto del avance del diligenciamiento de 19 carpetas rotuladas que corresponden a 3 cajas (2 de ellas transferidas al archivo central y 1 que pertenece al archivo de gestión), determinando un avance de la actividad del 6%.
Se evidencia en Smart registro sin aprobar del 21-jul-2025, de la  rotulación de 100 carpetas que corresponden a 17 cajas 2 de ellas transferidas al archivo central y 15 que pertenecen al archivo de gestión, lo que permite un avance del 30% de la acción.</t>
  </si>
  <si>
    <t>Se observó registro en Smart el 11-abr-2025 respecto del avance del diligenciamiento del FUID de los archivos transferidos según acta de transferencia documental No. 7 del 21-nov-2024 (libros contables vigencias 2016 a 2020, actas  Comité Técnico Sostenibilidad Contable vigencia 2021 y PAC vigencia 2016 (2 cajas entregadas), determinando un avance de la actividad del 50%.
Se evidencia en Smart al 16-jul-2025, que no se han registrado más avances de la acción.</t>
  </si>
  <si>
    <t>En ejecución</t>
  </si>
  <si>
    <t>Remitir vía correo electrónico el informe de ejecución presupuestada vigencia y reserva el segundo día hábil de cada mes al despacho para su revisión y firma. Esta actividad se desarrollará para los informes presentados en los meses de Noviembre, Diciembre de 2024 y Enero, Febrero, Marzo, Abril de 2025</t>
  </si>
  <si>
    <t>Evidencia Correo Electrónico Remitido al Despacho</t>
  </si>
  <si>
    <t>Se observó registro en Smart el 23-dic-2024 aprobado de la remisión por correo electrónico (18-nov-2024) de los informes de ejecución presupuestal y de reservas, a corte nov-2024, para firma del Secretario. Registro del 15-may-2025, correo electrónico al despacho para firma de informes de ejecución presupuestal: dic-24, ene, feb, mar, abr-25.</t>
  </si>
  <si>
    <t>Realizar sensibilización de la normatividad asociada con la generación del informe de ejecución presupuestal de vigencia y reservas, dirigida al personal involucrado en la generación, revisión y aprobación del documento.</t>
  </si>
  <si>
    <t>Acta de reunión de Sensibilización de la Normatividad asociada con el informe de ejecución presupuestal</t>
  </si>
  <si>
    <t>Determinada cumplida la actividad en seguimiento a marzo 2025, soportado con registro en Smart a 14-feb-2025.</t>
  </si>
  <si>
    <t>Realizar seguimiento al estado del trámite de informe de ejecución presupuestal de vigencia y reservas con el fin de que el mismo sea debidamente firmado y entregado dentro de los términos. Esta actividad se desarrolla para los informes correspondientes a los meses de octubre, noviembre y diciembre de 2024</t>
  </si>
  <si>
    <t>Oficio Radicado a la Secretaría Distrital de Hacienda</t>
  </si>
  <si>
    <t>Se observó registro en Smart el 23-dic-2024 aprobado de la radicación a la SHD de los informes presupuestales (vigencia y reservas de octubre-2024) según oficio 2-2024-16731 del 18-nov-2024, en los tiempos según el Manual de Presupuesto de la Secretaría de Hacienda; y del 30-abr-2025, de informes presupuestales suscritos, junto con el oficio remisorio a la SHD para nov, y dic-2024.</t>
  </si>
  <si>
    <t>Realizar la publicación en la página web del la entidad el informe de ejecución presupuestal de vigencia y reservas a más tardar el décimo día hábil del mes. Para efectos de evidencia de la ejecución del plan se publicarán los informes correspondientes para los meses de febrero, marzo y abril de 2025</t>
  </si>
  <si>
    <t>Informes publicados en la página web</t>
  </si>
  <si>
    <t>Con corte a 31-mar-2025, al consultar la página web institucional (15-abr-2025), se observó la publicación del informe de ejecución presupuestal de vigencia y reservas de los períodos febrero 2025 (publicado en marzo 2025), y marzo 2025 (publicado en abril 2025). 
Se observó registro en Smart el 29-may-2025 aprobado, que a las disposiciones de la SHD (circular externa DDP-000019 de 2024), se actualizó  la publicación de los informes presupuestales de reserva y vigencia en la pagina web de la entidad, cortes: feb, mar, y abr-2025.</t>
  </si>
  <si>
    <t xml:space="preserve">Diana Montaña 
Contratista
Carolina Lozano Ardila
Profesional Especializado </t>
  </si>
  <si>
    <t>Proceso: Gestión Documental</t>
  </si>
  <si>
    <t>Realizar mesas de trabajo con la Oficina de Tecnologías de la Información y las Comunicaciones para garantizar que se actualice el procedimiento de administración de usuarios dejando establecidas las responsabilidades de la Dirección de Gestión Corporativa - Proceso de Gestión Documental frente a la inactivación de usuarios.</t>
  </si>
  <si>
    <t>Evidencia de reunión mesas de trabajo</t>
  </si>
  <si>
    <t>El proceso informa que han realizado dos (2) mesas de trabajo, la primera mesa de trabajo se realizó el día 5 de septiembre con la Oficina de Tecnologías de la Información y las Comunicaciones, 
Y una segunda mesa realizada el día 26 de septiembre se trabaja de manera conjunta con la Oficina de Tecnologías de la Información y de las Comunicaciones para revisar el procedimiento 2310200-PR-091 Administración de Usuarios y definir los potenciales ajustes al mismo.
Las evidencias se encuentran aprobadas en el sistema</t>
  </si>
  <si>
    <t>Solicitar a la Oficina de Tecnologías de la Información y las Comunicaciones entregar la versión actualizada del procedimiento administración de usuarios y efectuar la revisión de lo referente a las responsabilidades de la Dirección de Gestión Corporativa - Proceso de Gestión Documental frente a la inactivación de usuarios.</t>
  </si>
  <si>
    <t>1. Memorando
 2. Borrador Procedimiento</t>
  </si>
  <si>
    <t>Se evidencia memorando Nro. 3-2024-110003 se observa respuesta por parte de la Dirección de Gestión Corporativa, con observaciones y ajustes a la propuesta de procedimiento 2310200-PR-091 Administración de Usuarios remitido por la OTICS.
El 15 de noviembre se observo radicado 3-2024-10514 en el cual se solicita a la Oficina de TICS el envío dela versión actualizada del procedimiento, del cual se observa en SIGA la trazabilidad que se remitió por correo electrónico. Verificado el sistema SMART, el referido procedimiento se actualizó de manera formal el 7 de enero de 2025</t>
  </si>
  <si>
    <t>Ejecutar la actividad de seguimiento a las recomendaciones de las visitas de seguimiento a la organización de los archivos de gestión en el marco de la ejecución del programa especifico de auditoria del Programa de Gestión Documental - PGD 2024-2028</t>
  </si>
  <si>
    <t>Memorando seguimiento a las recomendaciones de las visitas de seguimiento a la organización de los archivos de gestión</t>
  </si>
  <si>
    <t>En seguimiento a dic-2024 la OCI observó memorando No.3-2024-9631 del desarrollo de 1 seguimiento a la organización de los archivos por diferentes dependencias de la Entidad, determinando un avance del 25%.
Durante el seguimiento a marzo 2025, no se observó avance de la actividad en el Smart, frente al seguimiento anterior."
Al 16-jul-25 no se observó avance de la actividad en el Smart frente al seguimiento anterior.</t>
  </si>
  <si>
    <t>Hacer seguimiento a la realización de Backups de SIGA por parte de la Oficina de Tecnologías de la Información y las Comunicaciones en el marco de la ejecución programa específico de documentos vitales o esenciales del Programa de Gestión Documental - PGD 2024-2028</t>
  </si>
  <si>
    <t>Ejecutar la actividad de habilitar accesos en el Modulo de Gestión de Expedientes de SIGA para permitir la creación de expedientes electrónicos por parte de las 11 dependencias en el marco de la ejecución del programa especifico de gestión de documentos electrónicos del Programa de Gestión Documental - PGD 2024-2028</t>
  </si>
  <si>
    <t>Memorando habilitar accesos en el Modulo de Gestión de Expedientes de SIGA a dependencias</t>
  </si>
  <si>
    <t>Durante los seguimientos a diciembre 2024, a marzo 2025 y a Junio 2025, no se observó avance de la actividad en el Smart (consulta a 16-jul-2025), determinando un avance del 0% de la actividad.
Se realizó solicitud de confirmación del cambio de la fecha final en Smart mediante correo electrónico del 21-jul-2025, sin respuesta por el proceso al 22-jul-2025.</t>
  </si>
  <si>
    <t>Proceso: Gestión del Talento Humano</t>
  </si>
  <si>
    <t xml:space="preserve">Estado reportado corte marzo o anteriores, según aplique </t>
  </si>
  <si>
    <t>Presentar a la alta dirección el informe de revisión del SG-SST de acuerdo a los numerales 3,4,5,6,7,8,9,10,11,12,13,14,16,17,18,19,21,22 y 23 del Decreto 1075 de 2015.</t>
  </si>
  <si>
    <t>Informe revisión del SG-SST presentado a la alta dirección.</t>
  </si>
  <si>
    <t>Determinada cumplida en el seguimiento de abril de 2025.</t>
  </si>
  <si>
    <t>Realizar el inventario documental del proceso de gestión del Talento Humano, con el fin de determinar el archivo de gestión que se maneja en el proceso. Periodicidad: 1 vez</t>
  </si>
  <si>
    <t>Solicitar al proceso de Gestión Documental asistencia técnica para la orientación sobre el proceso de organización de la documentación identificada en el inventario documental del proceso de gestión del Talento Humano Periodicidad: 1 vez</t>
  </si>
  <si>
    <t>Determinada cumplida en el seguimiento de septiembre de 2024.</t>
  </si>
  <si>
    <t>Se observó registro en Smart el 11-abr-2025 "Aprobado", en el que señalan la ordenación y foliación de documentos de acuerdo con el inventario documental, interviniendo 8 cajas, lo que representa un avance del 11,27% respecto a la meta establecida: 71 cajas por intervenir.
De mayo a julio 2025 no se observó más avances registrados en Smart.</t>
  </si>
  <si>
    <t>Se observó registro en Smart el 11-abr-2025 "Aprobado", en el que señalan la ordenación y foliación de documentos de acuerdo con el inventario documental, interviniendo 8 cajas, lo que representa un avance del 11,27% respecto a la meta establecida: 71 cajas por intervenir. 
De mayo a julio 2025 no se observó más avances registrados en Smart.</t>
  </si>
  <si>
    <t>Con corte a 30-jun-2025 no se observó reporte de avance de la actividad en el aplicativo Smart. Se resalta que la finalización de la ejecución es el 11-dic-2025.
Por lo anterior, no se puede determinar el avance a la gestión de la acción, de octubre 2024 a junio 2025.</t>
  </si>
  <si>
    <t>Se observó registro en Smart el 11-abr-2025 "Aprobado", en el que señalan la elaboración de los rótulos de las cajas de acuerdo con el inventario documental, interviniendo 6 cajas, lo que representa un avance del 8,45% respecto a la meta establecida: 71 cajas por intervenir. 
Registro que al compararlo con el documento soporte, señalan que el avance corresponde a "Rotulación de Carpetas" (actividad 8).
De mayo a julio 2025 no se observó más avances registrados en Smart.</t>
  </si>
  <si>
    <t>Se observó registro en Smart el 11-abr-2025 "Aprobado", en el que señalan la elaboración de los rótulos de las carpetas de acuerdo con el inventario documental, interviniendo 6 cajas, lo que representa un avance del 8,45% respecto a la meta establecida: 71 cajas por intervenir.
De mayo a julio 2025 no se observó más avances registrados en Smart.</t>
  </si>
  <si>
    <t>actas de transferencias documentales</t>
  </si>
  <si>
    <t>CALIDAD</t>
  </si>
  <si>
    <t>Incluir en el modelo de resolución de desvinculación y en el memorando de notificación de la resolución la información de los documentos requeridos para la desvinculación</t>
  </si>
  <si>
    <t>Modelo de memorando de notificación y/o resolución</t>
  </si>
  <si>
    <t xml:space="preserve">Se observó correo electrónico de fecha 5 de septiembre de 2024, en donde se detallan los artículos normativos que deben incluirse en los actos administrativos de desvinculación definitiva, desvinculación temporal y encargo, especificando la información que el funcionario saliente debe entregar. 
De lo anterior, se evidenció que en el articulo 3 de la Resolución 472 de 2024, se argumenta que la servidora deberá hacer entrega formal del cargo al jefe inmediato, cumplir con las actividades relacionadas en el procedimiento 2311300-PR-074, denominado desvinculación de servidores públicos y radicar con destino a la DGC los documentos solicitados para desvinculación. </t>
  </si>
  <si>
    <t>La efectividad se verificará en la auditoría de Gestión de Talento Humano programada para la vigencia 2025</t>
  </si>
  <si>
    <t>Realizar la revisión y ajuste del formato de CONSTANCIA DE DEVOLUCIÓN DE BIENES Y CANCELACIÓN DE SERVICIOS 2311500-FT-200 del proceso de gestión Administrativa, Ajustando el orden las actividades y responsables de las firmas, así como el componente de talento humano incluyendo el control del correcto y completo diligenciamiento por parte del profesional encargado del proceso de desvinculación y la correspondiente recepción de la información por parte del encargado de las historias laborales del proceso de gestión del talento humano</t>
  </si>
  <si>
    <t>Formato Actualizado</t>
  </si>
  <si>
    <t xml:space="preserve">Se observó la creación del formato Entrega de cargo por ausencia temporal o retiro definitivo código 2311300-FT-436 V1  el cual incluye la información con ocasión al retiro del servidor publico y las correspondientes firmas de los responsables. </t>
  </si>
  <si>
    <t xml:space="preserve">
Diana Marcela Montaña Barón 
Contratista
Carolina Lozano Ardila 
Profesional Especializado </t>
  </si>
  <si>
    <t xml:space="preserve"> Olga Milena Corzo Estepa 
Jefe Oficina de Control Interno</t>
  </si>
  <si>
    <t>Número de seguimiento:  Cuarto seguimiento</t>
  </si>
  <si>
    <t>Proceso:  Gestión de Tics</t>
  </si>
  <si>
    <t>Solicitar a los profesionales y técnicos de la dependencia la entrega de los documentos que tengan en su custodia</t>
  </si>
  <si>
    <t>Memorando de solicitud de información</t>
  </si>
  <si>
    <t xml:space="preserve">Se evidenció que mediante memorando 3-2024-5272 del 02/07/2024, la Oficina de Tecnologías de la Información y las Comunicaciones, solicitó al personal del proceso, la entrega a la gestora documental de la oficina, los documentos físicos o electrónicos que han parte de los procesos y procedimientos desarrollados al interior de la oficina, con el objetivo de catalogar y asignar la TRD correspondiente para su custodia en nuestro  sistema de gestión documental, dando prioridad a cualquier elemento en físico que se encuentre en su poder. </t>
  </si>
  <si>
    <t>Clasificación de los documentos y realización de inventario del archivo de gestión de la Oficina de TIC</t>
  </si>
  <si>
    <t xml:space="preserve">Se puede observar según las evidencias presentadas por el proceso, la realización del inventario preliminar de los documentos que posee el proceso en su oficina.
</t>
  </si>
  <si>
    <t>Ordenación y foliación de los documentos ( La unidad de medida será porcentaje mas no cantidad)</t>
  </si>
  <si>
    <t>Expedientes organizados y foliados</t>
  </si>
  <si>
    <t xml:space="preserve">En mesa de trabajo sostenida el día 21/07/2025, se evidenció que de las veintiocho (28) carpetas revisadas, diecinueve (19) carpetas se encontraban ordenadas y catorce (14) carpetas se encontraban foliadas. 
De acuerdo con lo expresada por la responsable, argumentó que cuatro (4) carpetas fueron entregadas a la Dirección de Gestión Corporativa, en donde no se aportó evidencia que sustente su remisión. </t>
  </si>
  <si>
    <t xml:space="preserve">En mesa de trabajo sostenida el 06/10/2025, se observó que en el FUID se registran dos (2) cajas con veintiseis (26) carpetas: caja 1, dieciocho (18) carpetas y caja 2 con ocho (8) carpetas: 
No obstante, en el FUID, se tiene registrada la carpeta No. 5, en la caja 2 con asunto: Registro Asistencia reuniones varias OTIC, la cual no se observó su evidencia fisica.  
Por tal razón, se realizó revisión de veiniticinco (25) carpetas fisicas, de las cuales veinte (20) carpetas se encuentran ordenadas y veinitun (21) foleadas. 
No obstante, se observó que en la caja 1, las carpetas (7) Recepción de equipos Preventivo y Correctivo de Hardware y Software (con fecha final 30/08/2021), (8) Informes de Mantenimiento Preventivo y Correctivo de Hardware y Software - Acta de borrado de disco duro - 2021 (con fecha final 9/12/2021) e (11) Informes de Mantenimiento Preventivo y Correctivo de Hardware y Software - Acta de borrado de disco duro - 2022, se encuentran foleadas pero no ordenadas.
Referente a la caja 2 la carpeta (6) Sistemas de Informacion de Procesos Judiciales SIPROJ, se encuentra foleada pero no ordenada. </t>
  </si>
  <si>
    <t>Incumplida</t>
  </si>
  <si>
    <t>Teniendo en  cuenta la situación observada en visita realizada, se califica como incumplida esta actividad, y se recomienda al proceso:
1. Culminar el proceso de ordenación y foliación del archivo del proceso de gestión de TICS
2. Atender el acompañamiento del proceso de gestión documental, con el fin de determinación la información susceptible de eliminación o de traslado a otras dependencias, esta labor conllevará a depurar la documentación. Lo anterior teniendo en cuenta que en el mes de agosto se programó visita para esta área; sin embargo, la funcionaria no atendió la visita reprogramada por parte de gestion documental. 
2. Organizar la documentación de conformidad con la TRD y los lineamientos del proceso de Gestión Documental.
3,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
Se deberá remitir, a más tardar el 15 de diciembre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</si>
  <si>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Diligenciamiento de hojas de control y FUID</t>
  </si>
  <si>
    <t>Hojas de Control y FUID</t>
  </si>
  <si>
    <t xml:space="preserve">En mesa de trabajo sostenida el 21/07/2025, se evidenció que una (1) sola carpeta tenia hoja de control y no se encontraba diligenciado el FUID. 
No obstante, el proceso mediante correo electrónico de fecha 23/07/2025, remitió hojas de control y FUID de lo cual se evidenció: 
* Los FUID presentan debilidades en su diligenciamiento, toda vez que en las columnas caja y carpeta se incluyó el numero de folios u hojas de la carpeta. 
* Se presentaron dieciocho (18) hojas de control, las cuales también presentan debilidades en su diligenciamiento. 
Esta información no fue susceptible de verificación en la mesa de trabajo enunciada, toda vez que su presentación fue posterior al desarrollo de la reunión. Por tal, razón se mantendrá el avance de 20% definido en el seguimiento con fecha de corte 31/03/2025. 
</t>
  </si>
  <si>
    <t xml:space="preserve">En mesa de trabajo sostenida el 06/10/2025, se observó que en el FUID se registran dos (2) cajas con veintiseis (26) carpetas: caja 1, dieciocho (18) carpetas y caja 2 con ocho (8) carpetas: 
No obstante, en el FUID, se tiene registrada la carpeta No. 5, en la caja 2 con asunto: Registro Asistencia reuniones varias OTIC, la cual no se observó su evidencia fisica.  Por tal razón, se realizó revisión de veiniticinco (25) carpetas fisicas de las cuales se evidenció: 
Que tres (3) carpetas, de la caja 1, tenian incluida su correspondiente hoja de control. Adicionalmente el proceso mediante correo electrónico remitió hojas de control y FUID de lo cual se evidenció: 
* Los FUID presentan debilidades en su diligenciamiento, toda vez que se presentqan diferencias con lo observado en las carpetas fisicas, folios, descripción, fechas de inicio, fechas de terminación, entre otros.  tales como  en las columnas caja y carpeta se incluyó el numero de folios y hojas de la carpeta. 
* Se presentaron, las cuales también presentan debilidades en su diligenciamiento. 
Esta información no fue susceptible de verificación en la mesa de trabajo enunciada, toda vez que su presentación fue posterior al desarrollo de la reunión. Por tal, razón se mantendrá el avance de 20% definido en el seguimiento con fecha de corte 30/06/2025
</t>
  </si>
  <si>
    <t>Rotulación de cajas y carpetas, ( La unidad de medida será porcentaje mas no cantidad)</t>
  </si>
  <si>
    <t>Cajas y carpetas rotuladas</t>
  </si>
  <si>
    <t>En mesa de trabajo sostenida el 21/07/2025, no se observó avance en la ejecución de esta actividad, toda vez que en el caso de las carpetas su rotulación se encontraba incompleta, faltando entre otras cosas el numero de la carpeta. Con respecto a las cajas no se presentó evidencia que sustente su rotulación
Por lo anterior, se mantiene el avance del 20% definido en el seguimiento con fecha de corte 31/03/2025</t>
  </si>
  <si>
    <t xml:space="preserve">En mesa de trabajo sostenida el 06/10/2025, se observó que en el FUID se registran dos (2) cajas con veintiseis (26) carpetas: caja 1, dieciocho (18) carpetas y caja 2 con ocho (8) carpetas: 
No obstante, en el FUID, se tiene registrada la carpeta No. 5, en la caja 2 con asunto: Registro Asistencia reuniones varias OTIC, la cual no se observó su evidencia fisica.  Por tal razón, se realizó revisión de veiniticinco (25) carpetas fisicas de las cuales se evidenció: 
* Once (11) carpetas se encuentran rotuladas
* Diez (10) carpetas presentan debilidades en la rotulación, ya que presentan diferencias en la foliacion serie, asunto, fecha inicial o fecha final entre otros. 
* No se observó rotulación de las dos (2) cajas verificadas en la mesa de trabajo. </t>
  </si>
  <si>
    <t>Transferencias documentales hasta vigencia 2021</t>
  </si>
  <si>
    <t>En mesa de trabajo sostenida el 21/07/2025, no se observó avance en la ejecución de esta actividad</t>
  </si>
  <si>
    <t>En mesa de trabajo sostenida el 06/10/2025, no se observó avance en la ejecución de esta actividad</t>
  </si>
  <si>
    <t>En el presente seguimiento se observó avances en las actividades establecidas en el plan de mejoramiento 925. No obstante y teniendo en cuenta que las actividades relacionadas con la ordenación, foliación, FUID, hojas de control, rotulación y transferencias, no se ha ejecutado en su totalidad en el archivo de la Oficina de Tecnologías de la Información y las Comunicaciones, se concluye que el plan de mejoramiento 925 se encuentra incumplido. Se observó que el proceso de gestión de TICS, realizo un plan de trabajo interno, a lo cual se solicita que el reporte de su avance a la Oficina de Control Interno, para tenerlo en cuenta en próximos seguimientos, toda vez que a la fecha del presente seguimiento, no se evidenció cumplimiento total de este plan de trabajo.
Se deberá remitir, a más tardar el 15 de diciembre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</si>
  <si>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Solicitar al ordenador del gasto la designación de la supervisión de los contratos en los profesionales especializados de la OTIC y delegar apoyo a la supervisión a los contratos de manera equitativa.</t>
  </si>
  <si>
    <t xml:space="preserve">Según evidencia aportada por el área, se observa memorando  con No de radicación: 3-2024-7706 de Fecha: 30/08/2024. donde la OTIC pide concepto a la Dirección  de Gestión Corporativa, sobre la viabilidad y el procedimiento de  designación de la supervisión directamente a un profesional especializado de esta Oficina. la DGC por su parte con numero de memorando radicado 3-2024-8111 de Fecha: 09/09/2024 , emite concepto diciendo que el jefe de la dependencia es quien debe  solicitar  el cambio de la supervisión al ordenador del gasto, y se  designará al supervisor siempre que éste cumpla con las condiciones necesarias para el ejercicio de dicha actividad. Con memorandos radicados Nro. Rad: 3-2024-9372 de  y . Rad: 3-2024-9373 de Fecha: 16/10/2024 se realiza la designación  de  apoyo a la supervisión  a IAM ALEXANDER OJEDA CARDENAS y EDGAR ENRIQUE OVALLE CUERVO  al contrato de   156-2024 FERNEY CUESTAS MAHECHA, al contrato  132- 2024, del contratista Cristian Andrey Salinas Forero. Así las cosas , aunque la designación de apoyo a la supervisión se realizó con fecha posterior a la finalización e la actividad (30-08-2024), la OTIC cumplió con la actividad descrita  y meta propuesta. Por otro lado, en el aplicativo SMART se reporta nivel de cumplimiento de 50% por cada memorando (solicitud y rta ) observando en total un cumplimiento del 100% </t>
  </si>
  <si>
    <t xml:space="preserve">En la auditoria que se realizó en el segundo semestre de 2025 al proceso de gestión contractual, se verificaron los siguientes contratos de la OTIC
097-2025
134-2025
142-2025
143-2025
Durante la revisión de los contratos, se pudo observar que no se materializó el riesgo de incumplimiento contractual, por tanto, se declara efectiva.
</t>
  </si>
  <si>
    <t>Actualizar la matriz de riesgos de gestión incluyendo los controles: a) Capacitación sobre la estrategia de protección de datos personales establecidos en la entidad. d) Cláusulas de cumplimiento de protección de datos personales en contratos de prestación de servicios y convenios interadministrativos de transferencia de información.</t>
  </si>
  <si>
    <t>Matriz de riesgos Actualizada</t>
  </si>
  <si>
    <t xml:space="preserve">En el aplicativo SMART, modulo de planes de mejora se observan los siguientes soportes respecto de la ejecución de la acción formulada:
• Asistencia Charla septiembre. 2024-12-02
• Asistencia junio. 2024-12-02
• 2024-12-02Charla Protección de Datos septiembre 2024.pdf
• Charla Protección de Datos junio 2024.pdf 2024-12-02
• Charla Protección de Datos septiembre 2024.pdf 2024-12-02
• Capacitación Política Tratamiento Datos Personales.pdf 2024-12-02
• Capacitación SIC.pdf 2024-12-02
• Matriz de riesgos modificada 26082024.xlsx 2024-12-02
• Matriz de riesgos SMART.PNG 2024-12-02
</t>
  </si>
  <si>
    <t>De acuerdo con el análisis efectuado al Informe Final de Seguimiento a la Gestión del Riesgo – vigencia 2025 para el proceso Gestión de TIC, se evidenció que los controles establecidos en la matriz de riesgos fueron ejecutados conforme a lo descrito, con soportes que demuestran su aplicación y seguimiento dentro del aplicativo SMART.
Durante la revisión se constató la existencia de evidencias y soportes  que respaldan la verificación y monitoreo de los riesgos asociados al proceso, sin que se identificaran debilidades en el reporte de estas, así como la  materialización de riesgos.
En este sentido,  se concluye que no se identificaron situaciones relacionadas con el reporte de evidencias de controles o con deficiencias en el seguimiento y monitoreo de los riesgos, lo que permite establecer que las acciones implementadas por el proceso han resultado eficaces y efectivas frente a la no conformidad determinada en la vigencia 2023, asociada a la ausencia de seguimiento de  riesgos, especificamente en el tema de la protección de datos personales.
Adicionalmente, analizada la matriz de riesgos de gestión 2025, se observó que el proceso Gestión de TIC no contempla actualmente riesgos asociados al tratamiento y protección de datos personales, aspecto que resulta relevante. Por tanto, se recomienda efectuar el análisis correspondiente para incluir nuevamente este tema dentro de la matriz, considerando que su exclusión puede conllevar riesgos de incumplimiento normativo, afectación reputacional y posibles pronunciamientos por parte de la Superintendencia de Industria y Comercio (SIC).
Con base en lo anterior, se concluye que la no conformidad identificada en la vigencia 2023 se encuentra superada, evidenciándose cumplimiento en el seguimiento, control y trazabilidad de los riesgos del proceso, en concordancia con los lineamientos de la política institucional de administración del riesgo.</t>
  </si>
  <si>
    <t>Realizar el seguimiento a los controles y las evidencias de los mismos, establecidos en la matriz de riesgos de gestión.</t>
  </si>
  <si>
    <t>Acta de comité primario con evidencia del seguimiento a la Matriz de riesgos.</t>
  </si>
  <si>
    <t>En el aplicativo SMART, modulo de planes de mejora se observan los siguientes soportes respecto de la ejecución de la acción formulada:
• 2024/11/27, FT-011 Evidencia de Reunión Comité primario, Acta</t>
  </si>
  <si>
    <t>Actualizar el procedimiento 2310200-PR-107 y formatos asociados al procedimiento, donde se puntualice el seguimiento de el diligenciamiento de los registros del procedimiento 2310200-PR-107</t>
  </si>
  <si>
    <t>Procedimiento 2310200-PR-107 y formatos actualizados</t>
  </si>
  <si>
    <r>
      <rPr>
        <sz val="12"/>
        <color theme="1"/>
        <rFont val="Calibri"/>
        <family val="2"/>
      </rPr>
      <t xml:space="preserve">En mesa de trabajo sostenida el proceso de gestión de TICS el día 22/07/2025, se argumentó que el proceso se encuentra en proceso de actualización a la versión 4, toda vez que al realizar revisión interna se identificaron aspectos susceptibles de mejora. Se incluyeron algunos formatos que no se encontraban registrados en el procedimiento. 
</t>
    </r>
    <r>
      <rPr>
        <sz val="12"/>
        <color rgb="FF8EAADB"/>
        <rFont val="Calibri"/>
        <family val="2"/>
      </rPr>
      <t xml:space="preserve">
</t>
    </r>
    <r>
      <rPr>
        <sz val="12"/>
        <color theme="1"/>
        <rFont val="Calibri"/>
        <family val="2"/>
      </rPr>
      <t xml:space="preserve">Resultado de la mesa de trabajo sostenida, el proceso aportó actas de reunión de fechas 20 y 21 de marzo de 2025, las cuales fueron valoradas en el seguimiento con fecha de corte 31/03/2025. Razón por la cual, no se observó avance en la ejecución de la actividad, ya que no se aportó evidencia que de cuenta de la actualización de los formatos tal como lo describe la acción y la unidad de medida. Por tal razón se valora en un 50% el avance de la actividad. </t>
    </r>
  </si>
  <si>
    <t>En el seguimiento realizado relacionado con la aplicación del procedimiento 2310200-PR-107 Gestión de Control de Proyectos de TI, se verificó que el proceso Gestión de TIC efectuó las acciones correctivas previstas, evidenciándose en el aplicativo SMART la publicación oficial del procedimiento en su versión 3, con fecha 21 de marzo de 2025.</t>
  </si>
  <si>
    <t>Socializar en Subcomité de Autocontrol los procedimientos que actualice la oficina de TIC.</t>
  </si>
  <si>
    <t>Acta subcomité autocontrol</t>
  </si>
  <si>
    <t>En mesa de trabajo sostenida el día 09/04/2025, se aportó acta de subcomité de autocontrol de fecha 26/03/2025, se realizó socialización de los procedimientos Gestión de cambios RFC, gestión de proyectos y gestión de accesos.</t>
  </si>
  <si>
    <t>1.Solicitar asesoría a la Alta Consejería Distrital TIC y/o Mintic en el MSPI.</t>
  </si>
  <si>
    <t>Actas de reunión y lista de asistencia</t>
  </si>
  <si>
    <t xml:space="preserve">En mesa de trabajo sostenida el día 09/04/2025, se aportaron pantallazos que dan cuenta de la reunión virtual realizada en marzo de 2025, relacionada con la Estratégica de Ciberseguridad Distrital, por parte de la Oficina Consejería Distrital de TIC. 
De otra parte de aportaron pantallazos de la reunión sostenida con MinTic relacionada con el Modelo de Seguridad y Privacidad de la Información </t>
  </si>
  <si>
    <t>La acción se considera eficaz, en la medida en que la asesoría brindada por  MinTIC permitió fortalecer la interpretación de los criterios del instrumento MSPI, generando insumos técnicos que facilitan ajustar y actualizar el diligenciamiento del instrumento conforme a la realidad institucional. La acción guarda correspondencia con la causa raíz, al contribuir al mejoramiento de la calidad y coherencia de la información reportada.</t>
  </si>
  <si>
    <t>Adelantar Acompañamiento con la Alta Consejería Distrital TIC y/o Mintic, para revisión y ayuda en el diligenciamiento del instrumento MSPI</t>
  </si>
  <si>
    <t xml:space="preserve">En el aplicativo SMART, se observó las siguientes evidencias: 
* Evidencia de reunión de fecha 25/03/2025, objetivo de la reunión: Herramienta de autodiagnóstico del MSPI, la cual se sostuvo con personal de MinTic 
*Evidencia de reunión que tiene como objetivo Asesoría Modelo de Seguridad y Privacidad de la Información - MSPI, de fecha 06/03/2025
</t>
  </si>
  <si>
    <t xml:space="preserve">
Para el presente corte de seguimiento se evidencia la realización de una reunión con el MinTIC el 3 de junio, en la cual se brindó acompañamiento y orientación técnica sobre la aplicación del Modelo de Seguridad y Privacidad de la Información – MSPI.
En este sentido, la acción se considera eficaz y acorde con la causa raíz, dado que se cumplió con las asesorías , lo que permitió a la entidad obtener mayor claridad sobre los lineamientos, criterios de evaluación y forma de diligenciamiento del instrumento MSPI. Este fortalecimiento técnico favorece una aplicación más coherente y ajustada a la realidad institucional del modelo, contribuyendo a mejorar la calidad de la información y la toma de decisiones frente al proceso de seguridad y privacidad de la información.</t>
  </si>
  <si>
    <t>Realizar revisión de procedimientos asociados con el modelo de seguridad y privacidad de la información.</t>
  </si>
  <si>
    <t>Procedimientos Actualizados</t>
  </si>
  <si>
    <t xml:space="preserve">No se observó que en el aplicativo SMART se haya incluido la evidencia de la mesa de trabajo del día 09/04/2025, analizada en el seguimiento con fecha de corte 31/03/2025. 
No se observó avance en el II trimestre de 2025, toda vez que de acuerdo con la información remitida como consecuencia de la mesa de trabajo realizada el 22/07/2025, se observó dos (2) actas del Subcomité de autocontrol de fechas 30/04/2025 y 29/05/2025, en donde se evidencia la socialización de procedimientos asociados al MSPI. No obstante, no se aportaron evidencias que de cuentan de la revisión de los procedimientos enunciados. </t>
  </si>
  <si>
    <t>Para el presente corte de seguimiento, la Oficina de Control Interno verificó un avance del 33 % en la ejecución de la acción, cuya fecha de cumplimiento se encuentra programada para el 31 de octubre de 2025. Se evidenció la actualización parcial de los procedimientos asociados al modelo, destacándose la revisión y ajuste del procedimiento de gestión de vulnerabilidades, lo cual constituye un avance frente a los compromisos adquiridos en el plan de mejoramiento.</t>
  </si>
  <si>
    <t>33%%</t>
  </si>
  <si>
    <t>Crear, estructurar y documentar un repositorio para centralizar la información.</t>
  </si>
  <si>
    <t>Un repositorio (DRIVE)</t>
  </si>
  <si>
    <t>De acuerdo con las evidencias que reposan en el aplicativo SMART, Se observó la creación de un repositorio DRIVE de la Oficina de Tecnologías de la Información y las Comunicaciones, la cual tiene como objetivo Centralizar, organizar y facilitar el acceso a la información institucional mediante la creación de un repositorio digital estructurado en Google Drive, promoviendo la gestión eficiente del conocimiento, la colaboración entre áreas y la protección de la información.</t>
  </si>
  <si>
    <t xml:space="preserve">En el presente corte de seguimiento, la Oficina de Control Interno verificó el desarrollo inicial de actividades orientadas a la creación y estructuración del repositorio de información, identificado como herramienta clave para la gestión documental y el soporte del Modelo de Seguridad y Privacidad de la Información (MSPI). Se evidencia que el proceso responsable ha avanzado en la definición del esquema y la estructura base del repositorio.
No obstante,  y de acuerdo  a lo presentado, se recomienda actualizar  la ejecución de la acción en relación a que  la documentación y estructura del repositorio se ajusten conforme al nuevo modelo de seguridad y privacidad de la información derivado de la actualización normativa, garantizando su alineación con los criterios vigentes.
Desde la perspectiva de eficacia, la acción se considera pertinente y alineada con la causa raíz del hallazgo, en tanto busca asegurar la trazabilidad, integridad y disponibilidad de la información relacionada con el MSPI, facilitando la validación de evidencias y la coherencia en las calificaciones reportadas. No obstante, su eficacia no puede evaluarse de manera concluyente hasta que el repositorio esté completamente implementado y en funcionamiento.
</t>
  </si>
  <si>
    <t>Adelantar una Reunión interna de la oficina tic para la revisión de la Política de Seguridad.</t>
  </si>
  <si>
    <t>Acta de reunión y/o lista de asistencia.</t>
  </si>
  <si>
    <t>En mesa de trabajo de fecha 22/07/2025, se argumentó que durante el segundo trimestre de 2025, no se presentó avance en la ejecución de la actividad</t>
  </si>
  <si>
    <t>Para esta acción se evidenció en la plataforma SMART la realización de la reunión de la Oficina TIC el 22 de julio, con el título “Revisión Política de Seguridad”, la cual tuvo como propósito analizar los lineamientos vigentes y verificar la necesidad de actualización de la política general de seguridad de la información. La evidencia (acta y registro de asistencia) demuestra el cumplimiento del 100% de la actividad.
Desde el punto de vista de eficacia, la acción se considera efectiva y alineada con la causa raíz del hallazgo, dado que fortaleció la comprensión institucional del alcance del Modelo de Seguridad y Privacidad de la Información (MSPI) y preparó el terreno para el ajuste de la política de seguridad conforme a los requerimientos del MINTIC. Esta acción aporta a la consolidación del marco de control interno en materia de seguridad de la información.</t>
  </si>
  <si>
    <t>Formular plan de controles de seguridad y privacidad de la información</t>
  </si>
  <si>
    <t>Plan</t>
  </si>
  <si>
    <t xml:space="preserve">En mesa de trabajo de fecha 22/07/2025, se argumentó que durante el segundo trimestre de 2025, no se presentó avance en la ejecución de la actividad. En reunión se argumentó que MinTic se expidió la Resolución 2277 del 03/06/2025, en donde se realizó actualización del Modelo de Seguridad y Privacidad. </t>
  </si>
  <si>
    <t>En el sistema SMART se identificó como evidencia el “Plan de Implementación de Controles – Vigencia 2025”, documento que recoge las medidas técnicas, administrativas y operativas definidas por la Oficina TIC para gestionar los riesgos asociados a la seguridad y privacidad de la información institucional. Se verificó su elaboración y documentación completa, alcanzando un cumplimiento del 100%.
En cuanto a su eficacia, la acción se califica como acorde y directamente asociada a la causa raíz, dado que responde de manera concreta a la falta del plan identificada en la no conformidad</t>
  </si>
  <si>
    <t>En términos de eficacia, la acción se considera pertinente y coherente con la causa raíz, al dar solución a la ausencia de un espacio centralizado para la gestión documental de la información de seguridad. No obstante, la Oficina de Control Interno recomienda que la documentación alojada en el repositorio se ajuste conforme al nuevo modelo derivado de la actualización normativa del MINTIC, garantizando así su vigencia, trazabilidad y alineación con los requerimientos actuales del Modelo de Seguridad y Privacidad de la Información.</t>
  </si>
  <si>
    <t>Convocar a las áreas interesadas para mostrar este lineamiento.</t>
  </si>
  <si>
    <t>Se verificó que se realizaron tres reuniones institucionales en las que la Oficina TIC socializó el lineamiento del rol de seguridad del MSPI a las dependencias vinculadas con el proceso. Las evidencias demuestran la participación de las áreas responsables y el cumplimiento del objetivo de divulgación.</t>
  </si>
  <si>
    <t xml:space="preserve">
Desde la perspectiva de eficacia, la acción se considera efectiva y coherente con la causa raíz, al fortalecer la comprensión institucional del rol de seguridad y promover la articulación interdependencias para la implementación del modelo.</t>
  </si>
  <si>
    <t>Reunión de seguimiento para la asignación de roles.</t>
  </si>
  <si>
    <t xml:space="preserve">Se evidenció que desde el proceso de gestión de TICS se realizaron dos reuniones de fechas 5 y 12 de junio de 2025. En dichas reuniones se observó que se trato el tema del oficial de seguridad, dado que actualmente este rol se esta desarrollando por un contratista de la Oficina de TICS y la normatividad argumenta que este rol debe ser ejecutado por un servidor diferente a esta Oficina. 
Por otro lado, de acuerdo con los requerimientos realizados en mesa de trabajo el 22/07/2025, el proceso de gestión de TICS remitió acta del 11/06/2025 sostenida con la Oficina Asesora de Planeación, que tuvo como objeto, Consulta Roles Conjuntos MSPI y Debida Diligencia,
No obstante, no se observó que se hayan tratado los demás roles definidos en la Guía de Seguridad y Privacidad de la Información Seguridad Digital y Continuidad de la Operación de los servicios TIC, código 
2310200-GS-013, tales como: Comité Operativo y mesas de trabajo técnico de Seguridad de la información, Propietario del Activo, Custodio del Activo, entre otros. </t>
  </si>
  <si>
    <t>Se evidenció la realización de dos reuniones orientadas a revisar y definir los roles y responsabilidades del equipo de seguridad de la información, conforme a las actas registradas. La actividad se considera cumplida según lo programado.</t>
  </si>
  <si>
    <t xml:space="preserve">
En términos de eficacia, la acción se evalúa como pertinente, dado que favorece la estructuración del equipo de trabajo y promueve la apropiación de funciones, aunque su consolidación definitiva dependerá de la formalización del Oficial de Seguridad, acción aún pendiente.</t>
  </si>
  <si>
    <t>Documento de designación oficial de seguridad.</t>
  </si>
  <si>
    <t>Durante la revisión no se evidencian documentos que soporten la designación oficial del responsable de seguridad de la información. De acuerdo con lo manifestado por la Oficina TIC, la acción se encuentra en proceso de validación, dado que no es de su exclusiva competencia adelantar el trámite, y se requiere que la entidad defina internamente qué dependencia o funcionario ejercerá dicho rol.</t>
  </si>
  <si>
    <t>La Oficina de Control Interno recomienda acelerar la gestión y definir formalmente el responsable, considerando que la ausencia de un oficial designado limita la gobernanza y sostenibilidad del MSPI.</t>
  </si>
  <si>
    <t>Construir una estrategia o un plan de capacitación y divulgación de seguridad de la información.</t>
  </si>
  <si>
    <t>Estrategia y/o plan</t>
  </si>
  <si>
    <t>En el aplicativo SMART, se evidenció documento denominado Estrategia de Divulgación y Sensibilización
de la Seguridad de la Información, la cual tiene como objetivo Sensibilizar a todos los integrantes de la Secretaría Jurídica Distrital, sobre la importancia de crear el hábito permanente de salvaguardar la información, con el fin de consolidar una cultura institucional de seguridad y privacidad de la información</t>
  </si>
  <si>
    <t>En el aplicativo SMART,Se evidenció la actualización de la estrategia institucional de divulgación y sensibilización en materia de seguridad de la información, la cual contiene acciones orientadas a fortalecer la cultura organizacional y el conocimiento de los lineamientos del MSPI.</t>
  </si>
  <si>
    <t>La acción se considera eficaz y alineada con la causa raíz, en tanto aporta un instrumento formal para el fortalecimiento del componente de capacitación y apropiación institucional. Sin embargo, su cumplimiento integral dependerá de las socializaciones previstas en las siguientes actividades del plan.</t>
  </si>
  <si>
    <t>Socializar estrategia o un plan de capacitación y divulgación de seguridad de la información al Comité</t>
  </si>
  <si>
    <t>Acta de Reunión MIPG</t>
  </si>
  <si>
    <t>No se encontraron actas o registros que evidencien la socialización de la estrategia ante el Comité MIPG. Según lo manifestado, esta acción está relacionada con la anterior y se encuentra pendiente de ejecución.</t>
  </si>
  <si>
    <t>La Oficina de Control Interno genera alerta de incumplimiento, teniendo en cuenta que la fecha de cierre del plan es el 31 de octubre de 2025. Se recomienda programar esta socialización con carácter prioritario para garantizar la validación institucional de la estrategia y asegurar el cumplimiento de los lineamientos de gobernanza digital.</t>
  </si>
  <si>
    <t>Socializar el plan o estrategia de capacitación y divulgación de seguridad de la información a la entidad.</t>
  </si>
  <si>
    <t>Evidencia de socialización ( listado de la Asistencia)</t>
  </si>
  <si>
    <t>No se evidencian soportes de la socialización institucional del plan de divulgación ante los funcionarios de la entidad. Esta acción depende directamente de la ejecución de la actividad anterior.</t>
  </si>
  <si>
    <t>Dada la proximidad de la fecha de cierre (31 de octubre de 2025), la Oficina de Control Interno emite alerta por riesgo de incumplimiento y recomienda realizar la jornada de socialización general, asegurando su registro en acta y listado de asistencia.</t>
  </si>
  <si>
    <t>Adelantar reuniones para incluir o modificar proyectos en el PESI 2024-2028</t>
  </si>
  <si>
    <t>Actas de reunión y/o lista de asistencia</t>
  </si>
  <si>
    <t xml:space="preserve">Teniendo en cuenta que la actividad se valoró como incumplida en el seguimiento con fecha de corte 31/03/2025 y que en el aplicativo SMART, se adicionó solo un (1) acta mencionada en dicho seguimiento, en mesa de trabajo del 22/07/2025, se procedió a solicitar la segunda acta de reunión para incluir o modificar proyectos en el PESI 2024-2028, a lo cual el proceso remitió acta de fecha 18/07/2025 con objeto: Seguimiento a proyectos de seguridad. 
No obstante y teniendo en cuenta que la evidencia remitida no corresponde a la verificación de incluir o modificar los proyectos del PESI de la Secretaría Jurídica Distrital, esta Oficina concluye que la actividad continua en estado incumplido toda vez que no se presentó avance para su cumplimiento. </t>
  </si>
  <si>
    <t xml:space="preserve">Frente al hallazgo sobre la falta de seguimiento a los proyectos del PESI 2020-2023, se verifican cuatro soportes de reuniones donde se abordaron temas asociados al PESI 2024-2028, con participación de las dependencias involucradas.
</t>
  </si>
  <si>
    <t xml:space="preserve">La actividad presenta un cumplimiento del 100% y se considera eficaz, dado que permitió la actualización del plan y la articulación interdependencias para su ejecución. Sin embargo y para atender la causa raíz, se recomienda al proceso, en el marco de la actividad N° 2 que se encuentra en ejecución, asociar evidencias donde este el inventario o reporte de proyectos del PESI con sus respectivas fechas y responsables para asi poder realizar seguimiento de su cumplimiento. </t>
  </si>
  <si>
    <t>Adelantar seguimiento a los proyectos del PESI 2024-2028</t>
  </si>
  <si>
    <t xml:space="preserve">Teniendo en cuenta que a la fecha del presente seguimiento, no se observó cargue de evidencias que sustenten el avance o cumplimiento de la actividad, en mesa de trabajo sostenida el 22/07/2025, se requirieron los respectivos soportes documentales, a lo cual el proceso de gestión de TICS remitió acta de fecha 18/07/2025 con objeto: Seguimiento a proyectos de seguridad. </t>
  </si>
  <si>
    <t>Respecto al seguimiento de los proyectos formulados, se evidencia acta de reunión del 25 de septiembre titulada “Seguimiento proyectos de seguridad e inclusión de nuevos”, en la cual se revisan avances y ajustes pendientes</t>
  </si>
  <si>
    <t>50%%</t>
  </si>
  <si>
    <t>Esta acción se encuentra al 50% de cumplimiento, por lo que se emite alerta de posible incumplimiento considerando su fecha de cierre (31 de octubre de 2025). Desde el enfoque de eficacia, la acción aún no garantiza el logro del propósito del plan, por cuanto los avances no reflejan consolidación en la gestión integral de los proyectos. También, de acuerdo a la actividad anterior, se sugiere asociar evidencias de todos los proyectos estimados para el PESI estimados con datos tales como fechas, responsables, entre otros, para garantizar que la causa ráiz y la situación observada por la OCI fue atendida.</t>
  </si>
  <si>
    <t>Crear, un repositorio para centralizar la información.</t>
  </si>
  <si>
    <t>a acción presenta cumplimiento del 100% y se valora como eficaz, al fortalecer la trazabilidad, organización y transparencia en la gestión de la información del PESI.</t>
  </si>
  <si>
    <t>Formular proyectos que se encuentren definidos en el PESI 2024-2028</t>
  </si>
  <si>
    <t>Se observó que el proceso de gestión de TICS, incluyó en el aplicativo SMART, dos (2) actas de reunión de fechas 27/03/2025 y 18/07/2025 en donde se observó que se trataron temas relacionados con los proyectos que se encuentran definidos en el PESI 2024-2028</t>
  </si>
  <si>
    <t>Esta acción se encuentra finalizada al 100% y resulta eficaz, en tanto contribuye a consolidar la planeación estratégica del componente de seguridad de la información.</t>
  </si>
  <si>
    <t>Habilitar una plataforma externa a la plataforma Private Cloud Appliance(PCA) para extraer los backups</t>
  </si>
  <si>
    <t>Numero de plataformas externas habilitadas</t>
  </si>
  <si>
    <t xml:space="preserve">Con fecha de corte 30/06/2025, no se aportaron evidencias que den cuenta del avance o cumplimiento de la actividad formulada. </t>
  </si>
  <si>
    <t>Frente a la habilitación de una plataforma externa a la infraestructura Private Cloud Appliance (PCA) para la extracción de respaldos, se evidencia un avance del 0% y no se registran soportes documentales en el sistema SMART.</t>
  </si>
  <si>
    <t>A pesar de la existencia de esta evidencia de la orden de compra : "adquirir el servicio de almacenamiento en la nube para garantizar la disposición externa de los respaldos y bodega de datos de la entidad”, se observa que la información y los soportes correspondientes no han sido cargados al aplicativo SMART, situación que impide registrar formalmente el cumplimiento.
Dado que la fecha límite establecida para esta acción es el 11 de noviembre de 2025, se emite alerta de posible incumplimiento, sugiriendo al proceso responsable a realizar de manera prioritaria el cargue de la documentación correspondiente.
Desde el criterio de eficacia, la acción se considera parcialmente eficaz, toda vez que se evidencia la ejecución material del contrato que atiende la causa raíz, pero la falta de registro formal en el sistema limita la verificación del cumplimiento.</t>
  </si>
  <si>
    <t>Habilitar una plataforma externa en la nube publica para el almacenamiento fuera de la entidad de los backups</t>
  </si>
  <si>
    <t>Una plataforma Externa</t>
  </si>
  <si>
    <t>En mesa de trabajo del 22/07/2025, se informa que se suscribió la Orden de compra 144605 - contrato 134 de 2025 con objeto Adquirir el servicio de almacenamiento en la nube para garantizar la disposición externa de  los respaldos y bodega de datos de la entidad. Fecha de inicio 23/04/2025. De otra parte se compartió acta de recibo a satisfacción de fecha 23/04/2025. En dicha acta se registra "Se informa que la Unión Temporal Nube Pública IT realizó la entrega y activación de la cuenta administrada en Oracle Cloud con titularidad a nombre de la Secretaría Jurídica Distrital, habilitando el acceso a la consola de gestión (Oracle Console) con las credenciales institucionales autorizadas por el área TIC de la entidad. La entrega fue validada mediante el certificado de ejecución expedido por el operador (ITERIA) y verificada con acceso efectivo y funcional al entorno (...) Así como con el certificado de disponibilidad de las horas de servicio contratadas a través de la orden de compra 144605, las cuales pueden ser utilizadas hasta el 22-04-2026". 
No obstante, se observó que en el aplicativo SMART, no se ha realizado el cargue de las evidencias que sustenten el cumplimiento de la actividad la anterior información no ha sido cargada en el aplicativo SMART.</t>
  </si>
  <si>
    <t>A pesar de que las acciones técnicas se han ejecutado conforme al contrato, no se ha realizado el cargue de evidencias al sistema, lo cual impide su registro como avance formal. Se recomienda al proceso responsable efectuar dicho cargue antes del 28 de noviembre de 2025, fecha límite establecida.
Desde el criterio de eficacia, la acción se valora como parcialmente eficaz, pues se evidencia cumplimiento técnico, pero no documental en el sistema SMART.</t>
  </si>
  <si>
    <t>Incorporar un control adicional en los riesgos de gestión</t>
  </si>
  <si>
    <t>Numero de controles incorporados</t>
  </si>
  <si>
    <t>Producto de la mesa de trabajo sostenida el 22/07/2025, se observó que en la vigencia 2025, para el riesgo de gestión Posibilidad de afectación reputacional, por ausencia de mecanismos de seguridad que faciliten el acceso no autorizado mediante ataques internos o externos, se incorporó un control que en su descripción argumenta que: El contratista realiza el monitoreo de la correcta ejecución del procedimiento 2310200-PR-046 de Administración de Backups y Restore Método: Seguimiento periódico de los puntos de control del procedimiento de acuerdo con la especificación del mismo. Periodicidad: Seguimiento mensual al cronograma de administración de Backus y Restore.</t>
  </si>
  <si>
    <t>Esta acción se considera eficaz, al responder directamente a la causa raíz y fortalecer la gestión preventiva en materia de continuidad operativa y respaldo de la información.</t>
  </si>
  <si>
    <t>Realizar tres capacitaciones en los procedimientos: Gestionar Uso y Apropiación TICS, Código 2310200-Pr-104 V1, Gestión de Acceso, código 2310200-PR-132 V1 y ADMINISTRACIÓN DE USUARIOS 2310200-PR-091, divulgando los formatos asociados a dichos procedimientos - funcionarios y contratistas de la oficina Tics</t>
  </si>
  <si>
    <t>Numero de capacitaciones</t>
  </si>
  <si>
    <t xml:space="preserve">De acuerdo con la información consignada en el aplicativo SMART, se observó que en el Subcomité de Autocontrol de fecha 30/04/2025,  se observó socialización del procedimiento ADMINISTRACIÓN DE USUARIOS 2310200-PR-091, 
Se observó acta de Subcomité de Autocontrol de fecha 29/05/2025, en donde se realizó socialización del procedimiento 2310200-PR-104 Gestión de Uso y Apropiación TICS. </t>
  </si>
  <si>
    <t>Las acciones adelantadas atienden directamente la causa raíz identificada en la no conformidad, al fortalecer el conocimiento y la aplicación correcta de los procedimientos y controles asociados al acceso, administración y uso de los sistemas de información institucionales.
La acción se considera eficaz, toda vez que la capacitación ejecutada contribuye al cierre de la brecha detectada y promueve la correcta ejecución de los procedimientos institucionales.</t>
  </si>
  <si>
    <t>Realizar tres capacitaciones en los procedimientos: Gestionar Uso y Apropiación TICS, Código 2310200-Pr-104 V1, Gestión de Acceso, código 2310200-PR-132 V1 y ADMINISTRACIÓN DE USUARIOS 2310200-PR-091, divulgando los formatos asociados a dichos procedimientos</t>
  </si>
  <si>
    <t xml:space="preserve"> 30-05-2025</t>
  </si>
  <si>
    <t xml:space="preserve">Se observó que en el aplicativo SMART se realizó el cargue de las siguientes evidencias: 
* Acta del subcomité de autocontrol del 29/05/2025, en donde se realizó socialización del Procedimiento 2310200-PR-104 – Gestión de Uso y Apropiación TIC
* Acta del Subcomité de Autocontrol del 30/04/2025 en donde se realizó socialización de los procedimientos Procedimiento de administración de usuarios, Procedimiento de gestión de accesos
*Registro de asistencia y presentación de los procedimientos anteriormente enunciados al grupo gestor de calidad, de fecha 20/06/2025
No obstante, la actividad se valora como incumplida, toda vez que si bien se evidenció la socialización de los procedimientos Gestionar Uso y Apropiación TICS, Código 2310200-Pr-104 V1, Gestión de Acceso, código 2310200-PR-132 V1 y ADMINISTRACIÓN DE USUARIOS 2310200-PR-091, no se observó la divulgación de los formatos asociados a dichos procedimientos. </t>
  </si>
  <si>
    <t>Las acciones adelantadas atienden directamente la causa raíz identificada en la no conformidad, al fortalecer el conocimiento y la aplicación correcta de los procedimientos y controles asociados al acceso, administración y uso de los sistemas de información institucionales.
La acción se considera eficaz, toda vez que la capacitación ejecutada contribuye al cierre de la no conformidad detectada y promueve la correcta ejecución de los procedimientos institucionales.</t>
  </si>
  <si>
    <t xml:space="preserve">Realizar dos capacitaciones en los procedimientos: Gestión de Acceso, código 2310200-PR-132 V1 y ADMINISTRACIÓN DE USUARIOS 2310200-PR-091 - funcionarios y contratistas de la entidad </t>
  </si>
  <si>
    <t xml:space="preserve">Se observó que en el grupo gestor de fecha 20/06/2025 se realizó socialización de los procedimientos gestión de Acceso, código 2310200-PR-132 V1 y ADMINISTRACIÓN DE USUARIOS 2310200-PR-091, enlace: https://drive.google.com/drive/folders/1zdgPsI0Lz-7q_vM3SQXHDNK3rbXLNjyV?usp=drive_link
En el Smart se presenta un avance del 50%. </t>
  </si>
  <si>
    <t>Corresponde a la realización de dos capacitaciones adicionales dirigidas a funcionarios y contratistas de la entidad sobre los procedimientos “Gestión de Acceso” y “Administración de Usuarios”.
En el aplicativo SMART se registra un avance del 50%, evidenciándose únicamente una sesión de capacitación dirigida al grupo de gestores de calidad.</t>
  </si>
  <si>
    <t>No obstante, aún falta la ejecución y cargue de la segunda capacitación programada, cuya fecha de vencimiento es el 31 de octubre de 2025.
Por lo anterior, se emite alerta de posible incumplimiento, exhortando al proceso responsable a ejecutar y cargar la totalidad de las evidencias antes del vencimiento establecido.
La acción se valora como parcialmente eficaz, dado que si bien se evidencia avance en la formación y difusión de los procedimientos, el cumplimiento aún no es total.</t>
  </si>
  <si>
    <t>Acción de Mejora</t>
  </si>
  <si>
    <t>Actualización de la normatividad en materia de protección de datos personales.</t>
  </si>
  <si>
    <t>1 actualización de normatividad</t>
  </si>
  <si>
    <t xml:space="preserve">En mesa de trabajo de fecha 22/07/2025, se argumentó que durante el segundo trimestre de 2025, no se presentó avance en la ejecución de la actividad. </t>
  </si>
  <si>
    <t>En el aplicativo SMART se evidencia el cargue del normograma institucional actualizado, en el cual se incorpora la Resolución mediante la cual la Secretaría Jurídica Distrital adopta la Política de Tratamiento de Datos Personales.</t>
  </si>
  <si>
    <t>La acción da cumplimiento al objetivo propuesto, al fortalecer el marco normativo interno sobre protección y manejo adecuado de la información sensible y reservada.
La actividad se califica como eficaz, toda vez que la actualización normativa contribuye directamente a la mitigación del riesgo asociado y a la armonización de los criterios de clasificación de la información institucional.</t>
  </si>
  <si>
    <t>Revisión y actualización de los activos de información asociados al proceso de Talento Humano.</t>
  </si>
  <si>
    <t>1 Inventario de activos de información actualizado</t>
  </si>
  <si>
    <t>Se evidencia en SMART la actualización y estandarización de los activos de información relacionados con el proceso de Gestión de Talento Humano y Gestión TIC, reflejando coherencia en la clasificación de los ítems asociados a la nómina, los cuales fueron unificados como información pública reservada, conforme a su naturaleza.</t>
  </si>
  <si>
    <t>Esta acción responde de manera directa a la causa raíz del hallazgo, garantizando la consistencia en el inventario de activos y la correcta aplicación de los criterios definidos en la Guía de Clasificación de la Información y Protección de Datos Personales.
La acción se califica como eficaz, ya que resuelve el aspecto observado y mejora la gestión de seguridad de la información en la entidad.</t>
  </si>
  <si>
    <t>Socialización de la GUÍA METODOLÓGICA PARA EL DESARROLLO DE SISTEMAS DE INFORMACIÓN Y SOFTWARE EN GENERAL con el equipo de funcionarios y contratistas de la OTIC</t>
  </si>
  <si>
    <t>Numero de Actas de reunión</t>
  </si>
  <si>
    <t>De acuerdo con la información consignada en el aplicativo SMART, en Subcomité de Autocontrol de 24/06/2025, se observó que se socializó Guía Metodológica Desarrollo SI y Software</t>
  </si>
  <si>
    <t>La acción contribuye directamente al fortalecimiento del conocimiento del procedimiento por parte del equipo técnico, garantizando la aplicación uniforme de los lineamientos y promoviendo el cumplimiento de los requisitos establecidos en materia de control y seguimiento de desarrollos tecnológicos, por tanto aporta a la atención de la situacion observada por la OCI.</t>
  </si>
  <si>
    <t>Modificar la guía definiendo claramente los tipos de ajustes que requieren de un proceso de Post implementación (PIR)</t>
  </si>
  <si>
    <t>Guía actualizada</t>
  </si>
  <si>
    <t>Se evidenció la actualización y publicación de la Guía Metodológica para el Desarrollo de Sistemas de Información y Software en General, la cual se encuentra en versión 3, incorporando la clasificación de los tipos de ajustes que deben someterse al proceso de Revisión Post Implementación (PIR).</t>
  </si>
  <si>
    <t>Esta actualización mejora la trazabilidad documental y clarifica los criterios para activar los controles asociados al mantenimiento y seguimiento de sistemas; la acción se califica como eficaz, con lo cual se garantiza la aplicación oportuna de los procedimientos definidos en el SIG de la entidad.</t>
  </si>
  <si>
    <t>Socializar el uso del repositorio para el almacenamiento de los documentos de las mejoras o cambios en las aplicaciones.</t>
  </si>
  <si>
    <t>Acta de reunión</t>
  </si>
  <si>
    <t xml:space="preserve">De acuerdo con la información consignada en el aplicativo SMART, se evidenció que mediante acta de Subcomité de Autocontrol de la OTIC de fecha 27/06/2025, en el punto #7 se socializó a todo el equipo, el repositorio de Drive para la documentación de mejoras o cambios en las aplicaciones. No obstante, al revisar su contenido, no se evidenció la socialización relacionada con el repositorio para el almacenamiento de los documentos de las mejoras o cambios en las aplicaciones, de manera especifica ya que el acta solo refiere "Destacó como repositorio de gestión de proyectos en Drive OTIC". 
</t>
  </si>
  <si>
    <t>Se evidenció que la socialización del uso del repositorio institucional para la gestión documental de cambios y mejoras se realizó en el Subcomité de Autocontrol del mes de junio, en el cual se presentó la estructura y funcionamiento del repositorio destinado a la gestión de proyectos de la OTIC.</t>
  </si>
  <si>
    <t>Esta acción asegura la conservación, trazabilidad y consulta de los soportes asociados a los procesos de revisión post-implementación, fortaleciendo los mecanismos de control interno y la gestión documental de la entidad, por ende se presenta como eficaz, , toda vez que la acción implementada  apunta al l cumplimiento de los procedimientos establecidos y contribuye a prevenir la recurrencia de fallas en la documentación de mejoras o cambios tecnológicos.</t>
  </si>
  <si>
    <t>Evaluación del procedimiento 2310200-PR-132 Gestión de Acceso, con el fin de identificar los ajustes necesarios y así mismo mitigar los posibles riesgos relacionados con el acceso de usuarios en las plataformas. Informe diagnostico de cada una de las situaciones</t>
  </si>
  <si>
    <t># de procedimientos actualizados</t>
  </si>
  <si>
    <t xml:space="preserve">De acuerdo a la respuesta de la solicitud de información en mesa de trabajo del 22/07/2025, se observó avance en la actividad a través de tres (3) reuniones de fechas 04/07/2025, 11/07/2025 y 18/07/2025, en donde se observó que tiene como objeto revisión consolidación de procedimientos y se tratan temas relacionados con  el procedimiento de gestión de accesos. </t>
  </si>
  <si>
    <t>En relación con la actividad 1, correspondiente a la evaluación del procedimiento 2310200-PR-132 Gestión de Acceso para identificar ajustes y mitigar riesgos de seguridad en las plataformas, no se evidencia soporte documental ni informe diagnóstico que respalde su cumplimiento</t>
  </si>
  <si>
    <t>Dado que la fecha límite establecida es el 31 de octubre de 2025, se genera alerta de posible incumplimiento. Esta situación afecta la eficacia de la acción, ya que no se demuestra atención a la causa raíz de la no conformidad relacionada con la gestión de usuarios, contraseñas y trazabilidad de accesos.</t>
  </si>
  <si>
    <t>Socializar la GUÍA DE IMPLEMENTACIÓN DE LA POLÍTICA DE SEGURIDAD Y PRIVACIDAD DE LA INFORMACIÓN, SEGURIDAD DIGITAL Y CONTINUIDAD DE LA OPERACIÓN DE LOS SERVICIOS TIC, Numeral 4.5.3 Responsabilidad de usuarios, donde se encuentra definid o el uso y manejo de contraseñas</t>
  </si>
  <si>
    <t>Acta de reunión (Evidencia de socialización)</t>
  </si>
  <si>
    <t>Respecto a la actividad 2, asociada a la socialización de la Guía de Implementación de la Política de Seguridad y Privacidad de la Información, Seguridad Digital y Continuidad de la Operación de los Servicios TIC, numeral 4.5.3 Responsabilidad de usuarios, se evidencia su ejecución mediante acta del subcomité de autocontrol del mes de junio, en el que se abordaron temas de manejo de contraseñas y buenas prácticas de seguridad.</t>
  </si>
  <si>
    <t>la acción se considera eficaz, al fortalecer la cultura institucional en materia de seguridad digital y control de acceso. Sin embargo y para fortalecer este tema se recomienda el proceso realizar estos procesos de sensibilizaciones a las demás dependencias de la entidad</t>
  </si>
  <si>
    <t>Elaborar un informe diagnostico de los sistemas de información de la secretaria jurídica distrital</t>
  </si>
  <si>
    <t>Informe técnico</t>
  </si>
  <si>
    <t>La actividad 1, correspondiente a la elaboración del informe diagnóstico de los sistemas de información de la Secretaría Jurídica Distrital, no se evidencian soportes ni avances,</t>
  </si>
  <si>
    <t>Se genera alerta de incumplimiento, teniendo en cuenta que la fecha límite establecida es el 31 de octubre de 2025. 
Por lo anterior se recomienda el proceso adelantar las acciones pertinentes con el fin de garantizar el cumplimiento de la actividad propuesta dentro de las fechas establecidas.</t>
  </si>
  <si>
    <t>Incorporación de los diagnósticos y planes relacionados con LegalBog en el Plan estratégico de tecnologías de la información.</t>
  </si>
  <si>
    <t>Plan estratégico de tecnologías de información actualizado.</t>
  </si>
  <si>
    <t>La actividad 2, relacionada con la incorporación de los diagnósticos y planes de LegalBog en el Plan Estratégico de Tecnologías de la Información, no cuenta con documentación o avances visibles en el sistema, motivo por el cual se reporta alerta de incumplimiento, con igual fecha de finalización.</t>
  </si>
  <si>
    <t>Socialización de la GUÍA METODOLÓGICA PARA EL DESARROLLO DE SISTEMAS DE INFORMACIÓN Y SOFTWARE EN GENERAL con los colaboradores y contratistas de la Secretaria jurídica</t>
  </si>
  <si>
    <t>Numero de socializaciones</t>
  </si>
  <si>
    <t>La actividad orientada a la socialización de la Guía Metodológica para el Desarrollo de Sistemas de Información y Software en General, no se aportaron evidencias de su ejecución</t>
  </si>
  <si>
    <t>Dado que su fecha de culminación era el 30 de septiembre de 2025, la actividad se declara incumplida, afectando la eficacia del plan en la atención de la no conformidad.</t>
  </si>
  <si>
    <t>Elaborar un plan de trabajo para el diagnostico y posible remediación de las deficiencias de la arquitectura implementada para lograr la correcta prestación de los servicios comprometidos como conclusión al informe diagnostico presentado.</t>
  </si>
  <si>
    <t>Plan de trabajo</t>
  </si>
  <si>
    <t>La actividad  que contempla la elaboración de un plan de trabajo para la remediación de las deficiencias de arquitectura tecnológica, no presenta avances ni evidencia alguna en SMART</t>
  </si>
  <si>
    <t>Se genera alerta de incumplimiento, teniendo en cuenta que la fecha límite establecida es el 31 de octubre de 2025. 
Por lo anterior se recomienda el proceso adelantar las acciones pertinentes con el fin de garantizar el cumplimiento de la actividad propuesta dentro de las fechas establecidas.</t>
  </si>
  <si>
    <t>Evaluación del procedimiento 2310200-PR-104 Gestión de Uso y Apropiación TICS con el fin de determinar los ajustes necesarios para mitigar los posibles riesgos relacionados con el uso de los sistemas de información por parte de funcionarios y contratistas de la entidad.</t>
  </si>
  <si>
    <t>procedimiento actualizado</t>
  </si>
  <si>
    <t xml:space="preserve">De acuerdo con  la respuesta de la solicitud de información en mesa de trabajo del 22/07/2025, se observó avance en la actividad a través de una (1) reunión de fecha 04/07/2025, con objeto revisión y consolidación de procedimientos, y se menciona la consolidación de los procedimientos del proceso de gestión de TICS en un solo procedimiento teniendo en cuenta el relacionado con el procedimiento de gestión de accesos. </t>
  </si>
  <si>
    <t>La actividad 5 relacionada con la evaluación y actualización del procedimiento 2310200-PR-104 Gestión de Uso y Apropiación TIC, se evidenció que el proceso responsable remitió versiones de trabajo y observaciones asociadas a la actualización del procedimiento; sin embargo, este aún no ha sido publicado en el sistema SMART.</t>
  </si>
  <si>
    <t>Por lo descrito de la actividad,  se considera incumplida, teniendo en cuenta que la fecha de cierre era el 30 de septiembre de 2025. De acuerdo con esto se recomienda el proceso adelantar las acciones pertinentes con el fin de garantizar el cumplimiento de la actividad propuesta.</t>
  </si>
  <si>
    <t>Diego Alexander Urazán Franco - Contratista</t>
  </si>
  <si>
    <t>Martha Mireya Sanchez Figueroa - Contratista</t>
  </si>
  <si>
    <t xml:space="preserve">Carolina Lozano Ardila - Profesional Especializado </t>
  </si>
  <si>
    <t>Proceso: Planeación y Mejora Continua</t>
  </si>
  <si>
    <t>Validar, diligenciar e imprimir las hojas de control del archivo de gestión de la OAP.</t>
  </si>
  <si>
    <t>Hojas de control</t>
  </si>
  <si>
    <t>46</t>
  </si>
  <si>
    <t>Determinada cumplida en el seguimiento a diciembre de 2024.
Durante visita realizada el 18-jul-2025 para medir la efectividad de la acción, se observó avance de transferencia de 9 expedientes (jun-2025). Sin embargo, según muestra aleatoria, se observó hojas de control con oportunidades de mejora sobre el archivo de gestión verificado en físico.</t>
  </si>
  <si>
    <t>Validar y diligenciar el FUID del archivo de gestión de la OAP</t>
  </si>
  <si>
    <t>Determinada cumplida en el seguimiento a diciembre de 2024.
Durante visita realizada el 18-jul-2025 para medir la efectividad de la acción, se observó avance de transferencia de 9 expedientes (jun-2025). Sin embargo, no fue posible obtener acceso al FUID de la muestra aleatoria, sobre el archivo de gestión verificado en físico.</t>
  </si>
  <si>
    <t>Diligenciar en su totalidad todos los campos requeridos del rótulo de la caja que contiene los expedientes existentes.</t>
  </si>
  <si>
    <t>Rótulos de caja diligenciados</t>
  </si>
  <si>
    <t>4</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</si>
  <si>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cajas diligenciadas presentan oportunidades de mejora sobre el archivo de gestión verificado en físico.</t>
  </si>
  <si>
    <t>Diligenciar en su totalidad el rótulo de las carpetas existentes en el archivo de la OAP.</t>
  </si>
  <si>
    <t>Rótulos de la carpeta</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</si>
  <si>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carpetas fueron diligenciadas en esfero, lo que incumple los lineamientos de la SJD en materia de Gestión Documental.</t>
  </si>
  <si>
    <t>Determinada cumplida en el seguimiento a diciembre de 2024.
Durante visita realizada el 18-jul-2025 para medir la efectividad de la acción, se observó avance de transferencia de 9 expedientes (jun-2025).</t>
  </si>
  <si>
    <t>Elaborar comunicación interna en la cual se establezca la alineación y la metodología de la medición de los objetivos estratégicos y del eje de calidad</t>
  </si>
  <si>
    <t>Número de comunicaciones emitidas</t>
  </si>
  <si>
    <t>Se observó registro en Smart el 30-may-2025 aprobado de memorando 3-2025-5150, en el que se expone la metodología para la articulación de los objetivos estratégicos y de calidad, con un visor general comprensible y accesible de avance, remitido a la OCI únicammente, siendo lo correcto a la alta y media gerencia.</t>
  </si>
  <si>
    <t>Actualizar formato 2310100-FT-005 Hoja de Vida Indicador</t>
  </si>
  <si>
    <t>Número de formatos actualizados</t>
  </si>
  <si>
    <t>Determinada cumplida en marzo 2025.</t>
  </si>
  <si>
    <t>Actualizar y firmar fichas técnicas de indicadores de inversión y gestión de acuerdo ajustes de plantilla</t>
  </si>
  <si>
    <t>Número de fichas técnicas actualizadas y firmadas</t>
  </si>
  <si>
    <t>30</t>
  </si>
  <si>
    <t>Con corte a 31-jul-2025 se observó reporte aprobado de avance, respecto de la actualización de las hojas de vida de 11 indicadores de gestión y 6 indicadores asociados a los proyectos de inversión de la entidaden el aplicativo Smart. Se resalta que la finalización de la ejecución es el 07-ago-2025.</t>
  </si>
  <si>
    <t>Agregar objetivos de calidad a tablero de indicadores de la entidad</t>
  </si>
  <si>
    <t>Número de objetivos de calidad agregados al tablero</t>
  </si>
  <si>
    <t>Con corte a 31-jul-2025 se observó reporte aprobado de avance de la actividad en el aplicativo Smart, asociado a Matriz en Excel con la relación de los indicadores de calidad y estratégicos, insumo necesario para el visto de indicadores 2025. Se resalta que la finalización de la ejecución es el 07-ago-2025.
Sin embargo, del Drive asociado en Smart, no es de acceso abierto, por lo que no se puede determinar el estado de avance de la ación durante el segundo trimestre de 2025.</t>
  </si>
  <si>
    <t>Elaborar y presentar el Documento PIGA 2025-2028</t>
  </si>
  <si>
    <t>Documento</t>
  </si>
  <si>
    <t>Plan de mejora registrado el 06-jun-2025. 
Con corte a 30-jun-2025 no se observó reporte de avance de la actividad en el aplicativo Smart. Se resalta que la finalización de la ejecución es el 18-jul-2025.
Por lo anterior, no se puede determinar el estado de avance de la ación durante el mes de junio de 2025.</t>
  </si>
  <si>
    <t>Presentar al Comité Institucional de Gestión y Desempeño el PIGA para posterior concertación con la SDA</t>
  </si>
  <si>
    <t>Presentación</t>
  </si>
  <si>
    <t>INFORME PLANIFICACIÓN Matriz de Identificación de Aspectos y Valoración de Impactos Ambientales Matriz de Identificación de Requisitos Legales y Otros Requisitos. Matriz de Identificación y Análisis de Riesgos Ambientales</t>
  </si>
  <si>
    <t>Informes</t>
  </si>
  <si>
    <t>3</t>
  </si>
  <si>
    <t>INFORME PLANIFICACIÓN Procedimientos de aspectos e impactos ambientales Procedimiento de Identificación de requisitos legales. Plan de Gestión Integral de Residuos Peligrosos</t>
  </si>
  <si>
    <t>INFORMACIÓN INSTITUCIONAL 4 FORMULARIOS: INFORMACIÓN GENERAL, INTERLOCUTORES/REFERENTES PIGA, INTEGRANTES COMITÉ PIGA, REGISTRO SEDES</t>
  </si>
  <si>
    <t>INFORMACIÓN INSTITUCIONAL 4 DOCUMENTOS: DOCUMENTO PIGA, DESIGNACIÓN GESTOR AMBIENTAL, CONFORMACIÓN COMITÉ PIGA, CONVENIO DE ASOCIACIÓN</t>
  </si>
  <si>
    <t>FORMULACIÓN PLAN DE ACCIÓN 2025 1 FORMULARIO</t>
  </si>
  <si>
    <t>INFORME DE SEGUIMIENTO PLAN DE ACCIÓN PIGA - SEMESTRE 2 2025</t>
  </si>
  <si>
    <t xml:space="preserve">Plan de mejora registrado el 06-jun-2025, con fecha de ejecución en enero de 2026. </t>
  </si>
  <si>
    <t>INFORME DE SEGUIMIENTO PLAN DE ACCIÓN PIGA - SEMESTRE 1 2025</t>
  </si>
  <si>
    <t>Informe</t>
  </si>
  <si>
    <t>Plan de mejora registrado el 06-jun-2025, con fecha de inicio de ejecución 01-jul-2025. No se observó reporte de avance de la actividad en el aplicativo Smart. Se resalta que la finalización de la ejecución es el 31-jul-2025.</t>
  </si>
  <si>
    <t>Numeral 4.1 Comprensión de la Organización y de su contexto Incorporar en documento PIGA el análisis de la organización y su entorno</t>
  </si>
  <si>
    <t>Documento PIGA</t>
  </si>
  <si>
    <t>Plan de mejora registrado el 24-jun-2025, con fecha de inicio de ejecución 15-jun-2025. No se observó reporte de avance de la actividad en el aplicativo Smart. Se resalta que la finalización de la ejecución es el 18-jul-2025.</t>
  </si>
  <si>
    <t>Numeral 4.4 Sistema de Gestión Ambiental. Actualización procedimiento PIGA</t>
  </si>
  <si>
    <t>Procedimiento actualizado</t>
  </si>
  <si>
    <t xml:space="preserve">Plan de mejora registrado el 24-jun-2025, con fecha de ejecución entre agosyo y octubre de 2025. </t>
  </si>
  <si>
    <t>Incluir mensualmente en el subcomité de autocontrol de la OAP los temas de cumplimiento de reportes en materia de gestión ambiental</t>
  </si>
  <si>
    <t>Actas subcomité</t>
  </si>
  <si>
    <t>7</t>
  </si>
  <si>
    <t>Plan de mejora registrado el 24-jun-2025, con fecha de inicio de ejecución 15-jun-2025. No se observó reporte de avance de la actividad en el aplicativo Smart. Se resalta que la finalización de la ejecución es el 31-dic-2025.</t>
  </si>
  <si>
    <t>Conformar equipo de trabajo ambiental - aprobado por el Comité</t>
  </si>
  <si>
    <t>Acta CIGD</t>
  </si>
  <si>
    <t>Plan de mejora registrado el 24-jun-2025, con fecha de inicio de ejecución 15-jun-2025. No se observó reporte de avance de la actividad en el aplicativo Smart. Se resalta que la finalización de la ejecución es el 15-jul-2025.</t>
  </si>
  <si>
    <t>Numeral 6.1 Acciones para Abordar Riesgos y Oportunidades Matriz de Identificación de Aspectos y Valoración de Impactos Ambientales Matriz de Identificación de Requisitos Legales y Otros Requisitos.</t>
  </si>
  <si>
    <t>Plan de mejora registrado el 24-jun-2025, con fecha de inicio de ejecución 15-jun-2025. No se observó reporte de avance de la actividad en el aplicativo Smart. Se resalta que la finalización de la ejecución es el 08-ago-2025.</t>
  </si>
  <si>
    <t>Formular PGIRP 2025</t>
  </si>
  <si>
    <t>Documento PGIRP</t>
  </si>
  <si>
    <t xml:space="preserve">Plan de mejora registrado el 24-jun-2025, con fecha de ejecución entre julio y agosto de 2025. </t>
  </si>
  <si>
    <t>Numeral 7.5 información documentada Disponer e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</si>
  <si>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</si>
  <si>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 xml:space="preserve">Plan de mejora registrado el 24-jun-2025, con fecha de ejecución entre agosto 2025  y enero de 2026. </t>
  </si>
  <si>
    <t>Numeral 9.1 Seguimiento, Medición, Análisis y Evaluación Actualización y medición indicadores de gestión ambiental</t>
  </si>
  <si>
    <t>Fichas indicadores</t>
  </si>
  <si>
    <t>5</t>
  </si>
  <si>
    <t>Numeral 9.3 Revisión por la alta dirección Realizar revisión por la dirección 2025 que incorpore los ítems requeridos en la norma</t>
  </si>
  <si>
    <t>Acta de revisión por la Dirección</t>
  </si>
  <si>
    <t>Plan de mejora registrado el 24-jun-2025, con fecha de ejecución entre octubre y diciembre de 2025.</t>
  </si>
  <si>
    <t>Elaborar y reportar el Informe de Verificación y Seguimiento, correspondiente al primer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</si>
  <si>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9</t>
  </si>
  <si>
    <t>Plan de mejora registrado el 24-jun-2025, con fecha de terminación 18-jul-2025. 
No presenta registro de avance en Smart, por lo que no se puede determinar su estado de avance.</t>
  </si>
  <si>
    <t>Elaborar y reportar los formularios del primer semestre de 2024 correspondientes al informe de VERIFICACIÓN (3 DOCUMENTOS): REGISTRO FOTOGRAFICO DE LAS ACCIONES SOSTENIBLES, AVANCES DEL PROGRAMA DISTRITAL DE COMPRAS VERDES, ACTAS DEL COMITÉ PIGA.</t>
  </si>
  <si>
    <t>Plan de mejora registrado el 24-jun-2025, con fecha de terminación 18-jul-2025.  No presenta registro de avance en Smart, por lo que no se puede determinar su estado de avance.</t>
  </si>
  <si>
    <t>Elaborar y reportar el Informe de Verificación y Seguimiento, correspondiente al segundo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</si>
  <si>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Elaborar y reportar los formularios del segundo semestre de 2024 correspondientes al informe de VERIFICACIÓN (3 DOCUMENTOS): REGISTRO FOTOGRAFICO DE LAS ACCIONES SOSTENIBLES, AVANCES DEL PROGRAMA DISTRITAL DE COMPRAS VERDES, ACTAS DEL COMITÉ PIGA.</t>
  </si>
  <si>
    <t>Elaborar y reportar el Informe anual HUELLA DE CARBONO, correspondiente al periodo comprendido entre el (1/1/2024) a (31/12/2024) 6 FORMULARIOS</t>
  </si>
  <si>
    <t>6</t>
  </si>
  <si>
    <t>Elaborar y reportar el Informe anual HUELLA DE CARBONO, correspondiente al periodo comprendido entre el (1/1/2024) a (31/12/2024) 1 DOCUMENTO</t>
  </si>
  <si>
    <t>Elaborar y reportar el Informe anual EPSU (31/12/2024) 3 FORMULARIOS</t>
  </si>
  <si>
    <t>Informe Seguimiento PIGA - 2 FORMULARIO (30/06/2024) Informe Seguimiento PIGA - 2 FORMULARIO (31/12/2024)</t>
  </si>
  <si>
    <t>Elaborar y reportar INFORMACIÓN INSTITUCIONAL (30/06/2024) - 2 FORMULARIOS</t>
  </si>
  <si>
    <t>Elaborar y reportar a la UAESP el Informe de Seguimiento al Plan de Acción Interno PAI, correspondiente al 3 y 4 trimestre 2024</t>
  </si>
  <si>
    <t>Elaborar el Plan de Acción Interno - PAI 2025 para aprobación de la UAESP</t>
  </si>
  <si>
    <t>Plan de mejora registrado el 24-jun-2025, con fecha de terminación 31-jul-2025.  No presenta registro de avance en Smart, por lo que no se puede determinar su estado de avance.</t>
  </si>
  <si>
    <t>Elaborar y reportar a la UAESP el Informe de Seguimiento al Plan de Acción Interno PAI, correspondiente al 1 y 2 trimestre 2025</t>
  </si>
  <si>
    <t>Elaborar y presentar un documento que contenga las instrucciones, programación y forma de envío de reportes a las entidades e instancias externas. INSTRUCTIVO</t>
  </si>
  <si>
    <t>Instructivo</t>
  </si>
  <si>
    <t>Plan de mejora registrado el 24-jun-2025, con fecha de ejecución entre agosto y septiembre de 2025.</t>
  </si>
  <si>
    <t>Disponer en una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</si>
  <si>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</si>
  <si>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Plan de mejora registrado el 24-jun-2025, con fecha de ejecución entre agosto de 2025 y enero de 2026.</t>
  </si>
  <si>
    <t>Autoevaluación y/o auto-revisión de los procesos</t>
  </si>
  <si>
    <t>Adelantar un proceso de contratación para dotar a la entidad de capacidades de almacenamiento de sus backups en la nube publica.</t>
  </si>
  <si>
    <t>Numero de procesos de contratación</t>
  </si>
  <si>
    <t>Plan de mejora registrado el 02-jul-2025, con fecha de ejecución entre enero y julio de 2025. No presenta registro de avance en Smart, por lo que no se puede determinar su estado de avance.</t>
  </si>
  <si>
    <t>En el seguimiento realizado se verificó la ejecución y cierre del proceso de contratación destinado a implementar una solución de almacenamiento de backups en la nube pública, evidenciando su cumplimiento al 100 %. Esta acción permitió disponer de un entorno alterno y seguro para la conservación de la información institucional.</t>
  </si>
  <si>
    <t>Se determina que la actividad es eficaz, toda vez que aborda directamente la causa raíz identificada, relacionada con la dependencia exclusiva de la infraestructura local para la custodia de los respaldos, mitigando el riesgo de pérdida o indisponibilidad de datos.</t>
  </si>
  <si>
    <t>Adelantar un proceso de contratación para dotar a la entidad de capacidades de almacenamiento de sus backups en el equipos externos a los actuales.</t>
  </si>
  <si>
    <t>numero de procesos de contratación</t>
  </si>
  <si>
    <t>Plan de mejora registrado el 02-jul-2025, con fecha de ejecución entre abril y julio de 2025. No presenta registro de avance en Smart, por lo que no se puede determinar su estado de avance.</t>
  </si>
  <si>
    <t>Se verificó el cumplimiento del proceso de contratación orientado a adquirir almacenamiento de backup en nube evidenciándose su ejecución en un 100 % conforme a la planeación establecida. La medida amplía la capacidad física de respaldo y fortalece la disponibilidad de la información institucional.</t>
  </si>
  <si>
    <t>La  acción se considera eficaz y efectiva, por cuanto responde a la causa raíz que originó la oportunidad de mejora acerca de concentración de copias de seguridad en una sola infraestructura , asegurando redundancia y continuidad operativa ante contingencias tecnológicas o de infraestructura.</t>
  </si>
  <si>
    <t>Habilitar servidores Dell para almacenar backups</t>
  </si>
  <si>
    <t>un informe de servidores dell disponibles para almacenamiento de backups</t>
  </si>
  <si>
    <t>Plan de mejora registrado el 02-jul-2025, con fecha de ejecución entre enero y agosto de 2025. No presenta registro de avance en Smart, por lo que no se puede determinar su estado de avance.</t>
  </si>
  <si>
    <t>se constató la habilitación y puesta en operación de servidores Dell destinados al almacenamiento de respaldos, evidenciándose mediante informe técnico de disponibilidad. Esta acción complementa la estrategia de diversificación y refuerzo de la capacidad institucional para la administración de backups.</t>
  </si>
  <si>
    <t>Se concluye que la actividad es eficaz, dado que aborda la causa raíz  y mitigando el riesgo de pérdida o afectación de la información en caso de fallas o eventos de indisponibilidad de los sistemas de información. Dada la situación en relación al sistema SMART, se recomiend aal proceso valide que dentro de la estrategia contratada, sea incluido el sistema en mención puesto que en el documento técnico se habla de SIGA y sistemas misionales.</t>
  </si>
  <si>
    <t>Actualizar el Plan Estratégico del Talento Humano de la vigencia 2025, incluyendo las actividades definidas para la implementación de la gestión de integridad</t>
  </si>
  <si>
    <t>Plan Estratégico de Talento Humano Actualizado</t>
  </si>
  <si>
    <t xml:space="preserve">Plan de mejora registrado el 07-jul-2025, con fecha de ejecución entre julio y agosto de 2025. </t>
  </si>
  <si>
    <t>Actualizar y socializar la Guía para la Construcción y Análisis de Indicadores e Información Estadística</t>
  </si>
  <si>
    <t>Evaluar y Formular el Plan de Sostenibilidad 2025</t>
  </si>
  <si>
    <t>Plan de sostenibilidad</t>
  </si>
  <si>
    <t>Replantear indicador del proyecto 8175</t>
  </si>
  <si>
    <t>Hv de indicador</t>
  </si>
  <si>
    <t>Articular la información que se encuentra publicada en la página web sobre los canales de atención, es decir línea 195 y línea de atención telefónica para las ESAL 3813000 ext 1742</t>
  </si>
  <si>
    <t>Memorando electrónico</t>
  </si>
  <si>
    <t>Plan de mejora registrado el 07-jul-2025, con fecha de ejecución entre julio y noviembre de 2025. No presenta registro de avance en Smart.</t>
  </si>
  <si>
    <t>Adelantar las gestiones correspondientes con la Dirección de IVC a efectos de habilitar el enlace para el agendamiento de citas presenciales.</t>
  </si>
  <si>
    <t>Enlace Habilitado</t>
  </si>
  <si>
    <t>Programar y realizar la revisión anual de la política para la declaración y trámite de conflictos de intereses en el marco de una sesión del Comité Institucional de Gestión y Desempeño</t>
  </si>
  <si>
    <t>Acta</t>
  </si>
  <si>
    <t xml:space="preserve">Plan de mejora registrado el 07-jul-2025, con fecha de ejecución entre agosto y noviembre de 2025. </t>
  </si>
  <si>
    <t>Revisar, actualizar y socializar la resolución 107 de 2018</t>
  </si>
  <si>
    <t>Resolución actualizada</t>
  </si>
  <si>
    <t xml:space="preserve">Plan de mejora registrado el 07-jul-2025, con fecha de ejecución entre agosto de 2025 y febrero de 2026. </t>
  </si>
  <si>
    <t>Diseñar y divulgar una pieza comunicacional para dar a conocer la resolución 107 del Sistema Integrado de Gestión</t>
  </si>
  <si>
    <t>Pieza comunicacional</t>
  </si>
  <si>
    <t xml:space="preserve">Plan de mejora registrado el 07-jul-2025, con fecha de ejecución entre marzo y abril de 2026. </t>
  </si>
  <si>
    <t>Crear un plan sobre las temáticas relacionadas con las dimensiones y/o políticas del MIPG, que permitan efectuar seguimiento periódico a los planes, programas, proyectos, metodologías y estrategias definidas en MIPG.</t>
  </si>
  <si>
    <t xml:space="preserve">Plan de mejora registrado el 07-jul-2025, con fecha de ejecución en agosto de 2025. </t>
  </si>
  <si>
    <t>Revisar, actualizar y socializar el Manual del Sistema Integrado de Gestión (2310100-MA-001)</t>
  </si>
  <si>
    <t>Manual actualizado</t>
  </si>
  <si>
    <t>Diseñar y difundir una pieza comunicacional dirigida a todos los colaboradores de la entidad, con el propósito de dar a conocer la nueva versión del manual del SIG.</t>
  </si>
  <si>
    <t>Realizar un diagnóstico que permita definir la pertinencia de la unificación de la Resolución 240 de 2024 con la Resolución 107 de 2018 del Sistema Integrado de Gestión (SIG), o en su defecto, establecer la necesidad de su revisión, actualización y posterior socialización.</t>
  </si>
  <si>
    <t>Diagnostico y/o resolución actualizada</t>
  </si>
  <si>
    <t xml:space="preserve">Plan de mejora registrado el 07-jul-2025, con fecha de ejecución entre julio de 2025 y febrero de 2026. </t>
  </si>
  <si>
    <t>Diana Marcela Montaña Barón 
Contratista
Carolina Lozano Ardila
Profesional Especializado</t>
  </si>
  <si>
    <t>Proceso:  Notificaciones</t>
  </si>
  <si>
    <t>Calidad</t>
  </si>
  <si>
    <t>Realizar mesa de trabajo con las dependencias que realizan actividades de notificación para realizar un diagnostico tendiente a la actualización del procedimiento Comunicación Notificación y Publicación de Actos Administrativos¿ código 2311000-PR-013</t>
  </si>
  <si>
    <t>Mesas de trabajo</t>
  </si>
  <si>
    <t>Realizar mesa de trabajo con la oficina Asesora de Planeación encaminada al análisis de la documentación de las actividades asociadas con el proceso de notificaciones</t>
  </si>
  <si>
    <t>Mesa de trabajo</t>
  </si>
  <si>
    <t>Realizar la actualización del procedimiento Comunicación Notificación y Publicación de Actos Administrativos¿ código 2311000-PR-013 del proceso de notificaciones de acuerdo con el resultados obtenidos en el análisis realizado con las dependencias</t>
  </si>
  <si>
    <t>Procedimiento actualizado y aprobado</t>
  </si>
  <si>
    <t>Reporte Trimestral (Julio a Septiembre de 2025), donde se observa el avance de la  creación de 37 Hojas de Control correspondientes a las Subseries de Acciones Populares, Acciones de Tutela y Procesos Civiles. Se adjuntan 26 Archivos.</t>
  </si>
  <si>
    <t>En el reporte trimestral correspondiente al periodo julio a septiembre de 2025, se observó un avance del 3 % en la actividad “Cambio y rotulación de cajas”, lo que evidencia que aún se requiere una mayor gestión por parte del área responsable para alcanzar el cumplimiento total de la misma. No obstante, se reconoce el progreso obtenido durante el trimestre y los esfuerzos adelantados para su ejecución.</t>
  </si>
  <si>
    <t>Reporte Trimestral (Julio a Septiembre de 2025) se observó Avance del periodo 3% sobre la gestión de intervención, quedando en un 12% de cumplimiento general llegando a 205 carpetas intervenidas del total de 1.724 programadas. Se han cerrado ya Subseries como: Acciones de Cumplimiento, Acciones de Inconstitucionalidad que tenían bajo volumen de carpetas. En este momento se avanza con intervención sobre subseries como Acciones populares (mayor cantidad a intervenir), Procesos Civiles y Acciones de tutelas (apoyo por parte de Gestión Documental). Novedades: - Se inicia apoyo por parte de gestión Documental, desde el mes de Septiembre 2025. - El gestor de Archivo de Defensa Judicial, presentó novedad de vacaciones durante la mayor parte del mes de Agosto. Se adjunta archivo en Excel con reporte general.</t>
  </si>
  <si>
    <t>Se evidencia el cumplimiento de las acciones establecidas en el plan de mejoramiento, dentro de los plazos definidos. La dependencia responsable atendió las observaciones formuladas y adoptó las medidas necesarias para subsanar las situaciones identificadas, dando cierre satisfactorio a la actividad.
La Oficina de Control Interno verificará que los resultados obtenidos se mantengan en el tiempo y continúen fortaleciendo los procesos institucionales.</t>
  </si>
  <si>
    <t>Dado que la fecha límite de la actividad está próxima a cumplirse, se recomienda implementar de manera inmediata las acciones necesarias para asegurar el cumplimiento total de los compromisos establecidos en el plan de mejoramiento, evitando retrasos y garantizando el cierre oportuno del mismo.
La Oficina de Control Interno realizará seguimiento al avance y cierre de esta actividad hasta confirmar su cumplimiento en los plazos establecidos.</t>
  </si>
  <si>
    <t>Se evidencia un avance en la actividad reportada durante el trimestre, respaldado con el informe en Excel presentado, conforme a lo acordado en la reunión con la Oficina de Control Interno. Dicho informe incluye la medición del porcentaje de avance y una lista de chequeo de las actividades desarrolladas durante la intervención de los expedientes.</t>
  </si>
  <si>
    <t>Se puede evidenciar que en el diagnostico realizado por el proceso determina que tienen un total de 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t>
  </si>
  <si>
    <t>se observo el cumplimiento de la ordenacion  correpondiente a las vigencias 2017-2018-2019-2021-2022-2023, sin mebargo la fovliacion se ejecutara una vez validada cad vigencia  por parte del porocso de gestion documental</t>
  </si>
  <si>
    <t>se observó diligenciamineto del FUID correpondienyte a las vigencias 2016-2017</t>
  </si>
  <si>
    <t>se observó  el diligenciamoineto de hojas de control correpondiente a las vigencias 2016-2017</t>
  </si>
  <si>
    <t>se observo el cumplimiento de la relizacion de los rotulos d elas cajas correpondiente a la vigencia 2016.</t>
  </si>
  <si>
    <t>Se evidencia el cumplimiento de las acciones establecidas en el plan de mejoramiento, dentro de los plazos definidos. La dependencia responsable atendió las observaciones formuladas y adoptó las medidas necesarias para subsanar las situaciones identificadas, dando cierre satisfactorio a la actividad.</t>
  </si>
  <si>
    <t>La Oficina de Control Interno verificará que los resultados obtenidos se mantengan en el tiempo y continúen fortaleciendo los procesos institucionales.</t>
  </si>
  <si>
    <t>Dado que la fecha límite de la actividad está próxima a cumplirse, se recomienda implementar de manera inmediata las acciones necesarias para asegurar el cumplimiento total de los compromisos establecidos en el plan de mejoramiento, evitando retrasos y garantizando el cierre oportuno del mismo.</t>
  </si>
  <si>
    <t>La Oficina de Control Interno realizará seguimiento al avance y cierre de esta actividad hasta confirmar su cumplimiento en los plazos establecidos.</t>
  </si>
  <si>
    <t>en el reporte  Trimestral (Julio a Septiembre de 2025): Se realizaron 11 Cambios de Carpetas y 21 Actualizaciones de Sticker a Carpetas. así mismo se advierte que a la fecha e no se tiene información en las carpetas intervenidas de Tutelas por parte del Apoyo de gestión documental a lo cual debe darle tratamiento oportuno para evitar retrasos . dentro de los soportes se relacionan 9 archivos en PDF como muestra al aza, y  de lo cual también se trto en vivita realizada por la Oficina de Control Interno en pro del actual seguimiento .</t>
  </si>
  <si>
    <t>A la fecha del presente seguimiento no se observa avance de la actividad de revisión y ajuste del FUID , es recomendable  que Antes de cualquier transferencia documental, es necesario verificar, actualizar y validar la información contenida en el FUID, ya que este instrumento:
Registra los documentos que se van a transferir.
Permite identificar series, subseries y fechas extremas.
Garantiza que la documentación esté organizada conforme a la Tabla de Retención Documental.</t>
  </si>
  <si>
    <t>realizar transferencia documental del archivo de gestión de la Dirección Distrital de Gestión Judicial ubicado en el edificio Restrepo.</t>
  </si>
  <si>
    <t>En evidencias aportadas por el área en Smart se observó  Acta de Transferencia Documental Primaria correspondiente al año 2024.</t>
  </si>
  <si>
    <t>según visita de el área encargada con la oficina de Control Interno, se observó que a la fecha solamente se han realizado la intervención del 9.92%  de el 100% de las carpetas a a intervenir. Es decir de las 1724 carpetas solamente se ha hecho la ordenación y foliación de 171 carpetas. cabe resaltar que en dicha vivita se hablo de tomar decisiones importantes y efectivas para dar cumplimiento al plan de  mejoramiento ya que el área advierte que no hay recurso humano para poder cumplir la meta.</t>
  </si>
  <si>
    <t>Reporte Trimestral (Julio a Septiembre de 2025): Durante este trimestre se han intervenido, reorganizado, foliado y/o refoliado 2.453 Folios aprox. asi las cosas se pudo contar en evidencias aportadas en Smart que existen muestra de  fotografías de la gestión, así mismo en visita realizada por la OCI se mostro dicho avance.</t>
  </si>
  <si>
    <t xml:space="preserve">
De acuerdo con la revisión de la muestra contractual efectuada en la auditoría interna de gestión, se constató que todos los contratos finalizados cumplieron con las obligaciones contractuales.”
</t>
  </si>
  <si>
    <t>Efectivo:
Se recomienda analizar la eliminación del formato, si se considera que no se requiere aplicar y se tienen controles definidos para garantizar que se continúe con esta práctica.
Si bien se observa que el formato creado en el marco del plan de mejora no se está aplicando, en la revisión de los procesos seleccionados en la muestra, se logró observar la aplicabilidad de la recomendación del comité evaluador al ordenador del gasto, con base en las evaluaciones realizadas.
Se califica como efectivo, no obstante, es deber del proceso garantizar la ejecución permanente de los respectivos controles, que garanticen la no reincidencia de las situaciones observadas.</t>
  </si>
  <si>
    <t xml:space="preserve">Efectivo
 teniendo en cuenta que las acciones implementadas permitieron que en la muestra de contratos analizados en auditoria interna de gestión , no se observara incumplimiento de obligaciones o inexistencia de evidencias que soporten el cumplimiento contractual.
</t>
  </si>
  <si>
    <t>Efectivo
No se observó en la muestra verificada el incumplimiento de los términos previstos en los cronogramas, y en tal caso de suceder se observan las correspondientes adendas dentro del marco legal.
Por lo cual se califica como efectivo.</t>
  </si>
  <si>
    <t>A pesar de los aspectos documentales identificados, se concluye que en la muestra contractual verificada no se presentaron contratos finalizados en los cuales se haya incumplido las obligaciones contractuales.
No obstante, se evidencian oportunidades de mejora en la gestión documental y en la consolidación de evidencias en los expedientes contractuales, con el fin de garantizar la trazabilidad y el soporte completo de los procesos de pago y cumplimiento.
Cabe resaltar que la situación descrita no se ha vuelto a presentar, y que, según las acciones implementadas en el Plan de Mejora No. 943, estas han resultado efectivas, contribuyendo al fortalecimiento del control y seguimiento contractual.</t>
  </si>
  <si>
    <t>Se observó para todos los contratos analizados en el ejercicio auditor, que se realizaron las correspondientes validaciones de las pólizas en los plazos previstos y se publican efectivamente las verificaciones realizadas.</t>
  </si>
  <si>
    <t>A pesar de los aspectos documentales identificados, se concluye que en la muestra contractual verificada no se presentaron contratos finalizados en los cuales se haya incumplido las obligaciones contractuales.
No obstante, se evidencian oportunidades de mejora en la gestión documental y en la consolidación de evidencias en los expedientes contractuales, con el fin de garantizar la trazabilidad y el soporte completo de los procesos de pago y cumplimiento.
Cabe resaltar que la situación descrita no se ha vuelto a presentar, y que, según las acciones implementadas en el Plan de Mejora No. 944, estas han resultado efectivas, contribuyendo al fortalecimiento del control y seguimiento contractual.</t>
  </si>
  <si>
    <t xml:space="preserve">
No se observó en la muestra verificada el incumplimiento de los términos previstos en los cronogramas, y en tal caso de suceder se observan las correspondientes adendas dentro del marco legal.
Por lo cual se califica como efectivo</t>
  </si>
  <si>
    <t xml:space="preserve">
Se observó que los informes de supervisión contienen relación de evidencias que se encuentran dispuestas en los expedientes de SECOP. Por lo que se califica como efectivo.
Se recomienda continuar con los controles implementados y permanente seguimiento y control desde la supervisión.</t>
  </si>
  <si>
    <t xml:space="preserve">
 Se observa que los informes de supervisión contienen relación de evidencias que s encuentran dispuestas en los expedientes de SECOP. Por lo que se califica como efectivo.
Se recomienda continuar con los controles implementados y permanente seguimiento y control desde la supervisión.</t>
  </si>
  <si>
    <t>Se recomienda analizar la eliminación del formato, si se considera que no se requiere aplicar y se tienen controles definidos para garantizar que se continúe con esta práctica.
Si bien se observa que el formato creado en el marco del plan de mejora no se está aplicando, en la revisión de los procesos seleccionados en la muestra, se logró observar la aplicabilidad de la recomendación del comité evaluador al ordenador del gasto, con base en las evaluaciones realizadas.
Se califica como efectivo, no obstante, es deber del proceso garantizar la ejecución permanente de los respectivos controles, que garanticen la no reincidencia de las situaciones observadas.</t>
  </si>
  <si>
    <t>Se califica como efectivo, dado que en la muestra verificada se observa en SECOP la publicación de las evidencias que soportan los informes de supervisión.</t>
  </si>
  <si>
    <t>Con corte a 30-sep-2025 no se observó reporte de avance de la actividad en el aplicativo Smart. Se resalta que la finalización de la ejecución es el 11-dic-2025.
Por lo anterior, no se puede determinar el avance a la gestión de la acción, de octubre 2024 a septiembre de 2025.</t>
  </si>
  <si>
    <t>Conforme la información suministrada por el proceso, durante la vigencia 2025 se observó la implementación de los resultados del informe de Revisión por la Dirección 2024 (medición accidentes de trabajo, semana de la salud con actividades de promoción de la salud y prevención de la enfermedad a colaboradores y equipo directivo, jornada de inducción con la participación de 176 funcionarios, exámenes médicos ocupacionales, preparación del simulacro distrital).
Fueron seleccionadas aleatoriamente 12 actividades del Plan de Trabajo Anual en Seguridad y Salud en el Trabajo vigencia 2025 (código 2311300-PL-023, versión 3), de las cuales se observó documentación que evidencia la ejecución conforme a lo planificado.
Por lo anterior, se determina efectivo el plan de mejora; y, se recomienda que la rendición de cuentas como la revisión por la dirección 2025 realizada por el Secretario Jurídico sean planificada de manera que se evidencie la participación de la alta dirección en el análisis de los resultados del sistema SST, y la comunicación de los resultados, para la toma de decisiones.</t>
  </si>
  <si>
    <t>Se recomienda determinar acciones al interior del proceso con el fin de cumplir el PM y los lineamientos establecidos en la entidad: Manual de Gestión Documental y de Archivos y el procedimiento 2311520-PR-112 Organización Documental; dado que la acción a septiembre 2025, presenta un cumplimiento en tiempo del 50%.</t>
  </si>
  <si>
    <t>Al 21-oct-2025, no se observó avances registrados en Smart de la actividad.</t>
  </si>
  <si>
    <t>Esta actividad será sujeta de verificación a en los seguimientos programados durante la vigencia 2026, se complementarán con reuniones y visitas permanentes.</t>
  </si>
  <si>
    <t xml:space="preserve">Según consulta en Smart, se observó que el procedimiento Gestión de Requerimientos de revisión de legalidad de actos administrativos, conceptos y pronunciamientos jurídicos (código 2310460-PR-033) fue actualizado a versión 8 del 25-sep-2025.
El cambio consistió en crear la actividad “4.6. Ratificación de pronunciamientos jurídicos sobre los proyectos de acuerdo”. En consecuencia, se cambiaron los numerales de las actividades posteriores en el documento: la actividad "Pronunciamientos jurídicos sobre los proyectos de ley", pasó de ser la 4.6 a la 4.7; la actividad "Revisar proyectos de acuerdo de iniciativa de la administración distrital en materia presupuestal, hacendaria y tributaria", pasó de ser la 4.7 a la 4.8, y la actividad "Trámite para sanción/objeción a los proyectos de acuerdo aprobados por el Concejo de Bogotá, D.C.", pasó de ser la 4.8 a la 4.9; lo que evidencia la mejora continua por parte del proceso para la revisión de legalidad de actos administrativos, emisión de conceptos jurídicos, pronunciamientos sobre Proyectos de Acuerdo y de Ley.
De otra parte, mediante correo electrónico del 06-oct-2025, se solicitó la siguiente información:
a) Copia en Excel de la Matriz de Caracterización de Productos y/o Servicios a septiembre de 2025.
b) Copia en Excel de la Matriz de Seguimiento a Trámites 2210460-FT-214 de junio a septiembre de 2025.
La cual fue suministrada mediante correo electrónico del 06-oct-2025.
Revisado el contenido se observó:
a) Matriz de Caracterización de Productos y/o Servicios (2310100-FT-218)
Se observó la actualización de la caracterización de los productos y servicios durante la vigencia 2025.
b) Matriz de Seguimiento a Trámites (2210460-FT-214)
Se observó la aplicación de la matriz de seguimiento a trámites, de junio a septiembre de 2025; registros 1663 a 2894.
Finalmente, la actividad programada subsana la desviación detectada en el ejercicio de evaluación independiente. Por lo anterior se procede a su respectivo cierre.
 </t>
  </si>
  <si>
    <t>Durante visita el 08-oct-2025, se confirmó la gestióin de las actas de mediación de manera digital, conforme los lineamientos establecidos en la entidad: Manual de Gestión Documental y de Archivos y el procedimiento 2311520-PR-112 Organización Documental; para este tipo de expedientes.
De otra parte, la Subsecretaría Jurídica Distrital realizó solicitud de actualización de las sbseries de archivo a la Dirección de Gestión Corporativa (Gestión de Archivo), mediante memorando 3-2025-5224 del 04-jun-2025; sin que se haya recibido respuesta.
La solicitud realizada por la dependencia fue: "(...) modificar la Subserie Documental
150-3 "Actas de Mediación en Conflictos de Competencia de Entidades", para que, a partir del año 2023, se asigne a la Dirección Distrital de Gestión Judicial la responsabilidad de reportar dicha información a la Dirección de Gestión Corporativa – Proceso de Gestión
Documental, así como la organización y custodia del archivo respectivo. Adicionalmente, tras el análisis del marco normativo aplicable a la Comisión Asesora Distrital de Política Criminal y Tratamiento Carcelario (en particular el Acuerdo 761 de 2020, artículo 140; el Decreto 334 de 2020; y la Resolución 012 de 2021), y considerando que el Secretario Jurídico Delegó en la Subsecretaría Jurídica la participación en dicha Comisión, se concluye que esta dependencia es la competente para realizar la organización técnica de los documentos de archivo que se deriven de la misma. 
En este sentido, se solicita cordialmente la creación de una Subserie Documental específica que permita identificar adecuadamente la producción documental de la Comisión, reportar esta información a la Dirección de Gestión Corporativa – Proceso de Gestión Documental, conformar expedientes de actas por vigencias y ejecutar las actividades técnicas correspondientes en el marco de la organización de los archivos de gestión.
Finalmente, la actividad programada subsana la desviación detectada en el ejercicio de evaluación independiente. Por lo anterior se procede a su respectivo cierre.</t>
  </si>
  <si>
    <t>Según consulta al 21-oct-2025, no se observó avance registrado en Smart de la actividad, por lo que se determina alerta de incumplimiento, dado que la fecha final de la actividad es el 31-oct-2025.</t>
  </si>
  <si>
    <t xml:space="preserve">Se determina alerta de incumplimiento, por cuanto se estimó  un plazo de 3 meses para el cumplimiento de la actividad, del cual a septiembre 2025, ya se cumplió el 66% del tiempo para su ejecución. Adicionalmente, confirmar el registro de avance de la actividad en el Smart. </t>
  </si>
  <si>
    <t>Actividad susceptible de seguimiento posterior por parte de la Oficina de Control Interno.</t>
  </si>
  <si>
    <t>Se recomienda al proceso, revisar y validar el avance de las transferencias correspondientes a las vigencias 2022 y siguientes, aspecto que permitirá evitar acumulación de la documentación, en las próximas vigencias.</t>
  </si>
  <si>
    <t xml:space="preserve">Se observó registro en Smart "Aprobados" de los días: 20-mar, 21-abr, 03-sep, y 08-sep-2025, mediante el cual se evidencia reuniones de seguimiento a la implementación del plan piloto de la nueva herramienta de gestión de inventarios, documentado mediante siete (7) actas de seguimiento, de fechas: 12-feb, 19-mar, 30-abr, 28-may, 19-jun, 30-jul, y 25-ago-2025. </t>
  </si>
  <si>
    <t xml:space="preserve">Se realiza la revisión del mes de julio, agosto, septiembre, octubre y noviembre de los documentos: informe de supervisión y financiero, evidencias, y pagos realizados, de 55contratos.en total para un 100% d ela actividad </t>
  </si>
  <si>
    <t>Acta de reunión y listado de asistencia</t>
  </si>
  <si>
    <t>desde el mes  de julio a diciembre se realiza la revisión de los documentos: informe de supervisión y financiero, evidencias, y pagos realizados de 99 contratos en total.</t>
  </si>
  <si>
    <t xml:space="preserve">Dentro de los meses de julio a diciembre Se realiza la revisión de 55 contratos en total </t>
  </si>
  <si>
    <t xml:space="preserve">Inicio Programado después de la fecha de corte </t>
  </si>
  <si>
    <t>Según las evidencias aportadas, se observa el cargue del Informe de Verificación de Control de Calidad del Traslado DGC Contractual, correspondiente a 9 cajas. Se recomienda que el informe de verificación de control de calidad sea revisado y validado por el área responsable, asegurando que cumpla con los criterios técnicos y normativos establecidos para el traslado documental. Así mismo, se sugiere adjuntar los soportes que evidencien los resultados del control de calidad (como listas de verificación, actas o registros de inconsistencias), con el fin de garantizar la trazabilidad, transparencia y confiabilidad del proceso.</t>
  </si>
  <si>
    <t>realizar la Clasificación, ordenación y foliación del archivo de gestión del año 2021 (la meta hace referencia porcentaje y no cantidades)</t>
  </si>
  <si>
    <t xml:space="preserve">En la descripción inicial de la actividad se establece como meta la organización de 36 cajas. La información suministrada indica que la actividad de clasificación, ordenación y foliación del archivo de gestión del año 2021 presenta un porcentaje de avance del 61%, el cual, sumado al avance previamente reportado del 39%, completaría el 100% de cumplimiento de la actividad. Se recomienda al área responsable revisar y armonizar la información registrada en el sistema con la documentación técnica y soporte de la actividad, de forma que exista coherencia entre lo ejecutado y lo reportado. Igualmente, se sugiere consolidar un informe final detallado que justifique el cumplimiento del 100% con evidencia clara del número total de cajas intervenidas, permitiendo validar de manera objetiva el logro de la meta establecida en el plan de mejoramiento.
</t>
  </si>
  <si>
    <t xml:space="preserve">Efectivo
Se califica como efectivo, teniendo en cuenta que en la muestra de contratos verificados en la auditoria de gestión contractual , no se observó que por fallas de planeación se hubiesen contratado licencias, soportes y mantenimientos por fuera de las vigencias o coberturas antes adquiridas.
Es deber del proceso de gestión de TICS, dar continuidad a las acciones de seguimiento permanente a la contratación y las necesidades a solventar.
</t>
  </si>
  <si>
    <t>Se adjunta evidencia de reunión de las 5 sesiones con control ejecución PAA</t>
  </si>
  <si>
    <t>Se crea grupo de enlace contractual y se cita a primera reunión</t>
  </si>
  <si>
    <t>Se realizan cinco reuniones contractuales, cada una del 20%, cumpliendo así un total del 100%.</t>
  </si>
  <si>
    <t>Se adjunta evidencia de reunión mesa de trabajo con la dirección de gestión corporativa 30/09/2024</t>
  </si>
  <si>
    <t>crear un flujo de aprobación en la plataforma SECOPII que permita anexar la validación de la póliza previo a la aprobación de la misma por parte del profesional a cargo.</t>
  </si>
  <si>
    <t>Se crea flujo de aprobación en la plataforma SECOPII para anexar la validación de la póliza</t>
  </si>
  <si>
    <t>Modificar el formato de informe de supervisión incluyendo en la parte inferior datos sobre el estado de la póliza.</t>
  </si>
  <si>
    <t>Se observó registro en Smart el 16-oct-2025 "Aprobado", en el que se evidencia la documentación clasificada de: capacitación, Bienestar, SST, Nómina, Historias Laborales, y Despacho (53 cajas clasificadas), evidenciado a través de las Hojas de Control observadas en visita del 08-oct-2025 al proceso de Talento Humano. Por lo anterior, se determina cumplida la actividad.</t>
  </si>
  <si>
    <t>Se observó registro en Smart el 16-oct-2025 "Aprobado", en el que se evidencia el avance de la ordenación y foliación de: capacitación, Bienestar, SST, Nómina, Historias Laborales, y Despacho (84,91% de avance), evidenciado a través de las Hojas de Control observadas en visita del 08-oct-2025 al proceso de Talento Humano. Por lo anterior, se determina avance de la actividad del 85%.</t>
  </si>
  <si>
    <t>Se determina alerta de incumplimiento, por cuanto se estimó  un plazo de 15 meses para el cumplimiento del plan, del cual a septiembre 2025, ya se cumplió el 80% del tiempo para su ejecución. Adicionalmente, confirmar el registro de avance de la actividad en el Smart. En mesa de trabajo realizada el 08-oct-2025 se recomendó el cargue de los avances a la fecha, con el fin de tener un efectivo seguimiento y gestión de plan.</t>
  </si>
  <si>
    <t>Se observó registro en Smart el 16-oct-2025 "Aprobado", en el que se evidencia el avance del diligenciamiento de las hojas de control de: capacitación, Bienestar, SST, Nómina, Historias Laborales, y Despacho (84,91% de avance), evidenciado a través de las Hojas de Control observadas en visita del 08-oct-2025 al proceso de Talento Humano. Por lo anterior, se determina avance de la actividad del 85%.</t>
  </si>
  <si>
    <t>Se observó registro en Smart el 16-oct-2025 "Aprobado", en el que se evidencia el avance de la rotulación de las cajas de: capacitación, Bienestar, SST, Nómina, Historias Laborales, y Despacho (84,91% de avance), evidenciado a través de la ficha control observada en visita del 08-oct-2025 al proceso de Talento Humano. Por lo anterior, se determina avance de la actividad del 85%.</t>
  </si>
  <si>
    <t>Se observó registro en Smart el 16-oct-2025 "Aprobado", en el que se evidencia el avance de la rotulación de las carpetas de: capacitación, Bienestar, SST, Nómina, Historias Laborales, y Despacho (84,91% de avance), evidenciado a través de la ficha control observada en visita del 08-oct-2025 al proceso de Talento Humano. Por lo anterior, se determina avance de la actividad del 85%.</t>
  </si>
  <si>
    <t>Se determina alerta de incumplimiento, por cuanto se estimó  un plazo de 16 meses para el cumplimiento del plan, del cual a septiembre 2025, ya se cumplió el 81% del tiempo para su ejecución. Adicionalmente, confirmar el registro de avance de la actividad en el Smart. En mesa de trabajo realizada el 08-oct-2025 se recomendó el cargue de los avances a la fecha, con el fin de tener un efectivo seguimiento y gestión de plan.</t>
  </si>
  <si>
    <t>Avance cumplimiento reportado en seguimiento corte marzo 2025
O anteriores para aquellos que están para efectividad</t>
  </si>
  <si>
    <t>Incorporar como documento del proceso de gestión normativa y conceptual, la matriz de seguimiento de las observaciones ciudadanas incidentes que se desarrolla en el Proyecto de Inversión 8186, garantizando que contengan tanto la información contable de los comentarios ciudadanos, como el seguimiento detallado de las respuestas emitidas por las entidades a los comentarios sobre proyectos de actos administrativos de la Administración Distrital.</t>
  </si>
  <si>
    <t>Se observó registro en Smart del 15-may-2025 aprobado, respecto de la elaboración del Manual de administración de la plataforma LegalBog Participa, con el paso a paso para: la actualización de la agenda regulatoria, y la publicación de proyectos de actos administrativos de contenido regulatorio.</t>
  </si>
  <si>
    <t>Avance cumplimiento reportado en seguimiento corte junio  2025
O anteriores para aquellos que están para efectividad</t>
  </si>
  <si>
    <t>Clasificar, organizar y describir los documentos sueltos que se encuentran fuera de las cajas x200 ubicados en la estantería del Archivo de Gestión ubicado en el edificio Restrepo según vigencia y TRD, correspondiente a un aproximado de 3.000 folios medidos a través de regla, ya que es un fondo acumulado. (la meta hace referencia a porcentaje y no a cantidad)</t>
  </si>
  <si>
    <t>Continuar con el proceso de revisión de aquellos expedientes de la vigencia 2018 que quedaron pendientes por transferir y subsanar los errores que se encuentren o realizar las actualizaciones que correspondan, teniendo en cuenta que deben estar debidamente clasificados según la TRD, organizados, foliados, sin material metálico, sin los its, las cajas y las carpetas completamente rotuladas, deben encontrarse registrados en el FUID de la correspondiente vigencia y de ser el caso, en la hoja de control de dicho expediente. Correspondiente a 6 cajas aproximadamente.</t>
  </si>
  <si>
    <t>Esta acción será sujeta de verificación a en los seguimientos programados durante la vigencia 2025, se complementarán con reuniones y visitas permanentes.
Se evidencia que no presenta seguimiento al corte 30-jun-2025 en Smart.
Mediante memorando 3-2025-6874 del 18-jul-2025, la Dirección Distrital de Doctrina solicitó autorización para ampliar la fecha de ejecución en 4 meses: hasta el 15-dic-2025, por ausencia de personal que pueda asumir la gestión documental del proceso.</t>
  </si>
  <si>
    <t xml:space="preserve">
Mediante memorando 3-2025-6874 del 18-jul-2025, la Dirección Distrital de Doctrina solicitó autorización para ampliar la fecha de ejecución en 4 meses: hasta el 15-dic-2025, por ausencia de personal que pueda asumir la gestión documental del proceso, aprobado mediante memorando 3-2025-7197 del 29-jul-2025.
Al 21-oct-2025 no se observó reporte de avance registrados en Smart, por lo que se determina alerta de incumplimiento.</t>
  </si>
  <si>
    <t>Revisar los expedientes de la vigencia 2020 y subsanar los errores que se encuentren o realizar las actualizaciones que correspondan, teniendo en cuenta que deben estar debidamente clasificados según la TRD, organizados, foliados, sin material metálico, sin por its, las cajas y las carpetas completamente rotuladas, deben encontrarse registrados en el FUID de la correspondiente vigencia y de ser el caso, en la hoja de control de dicho expediente. Correspondiente a 16 cajas aproximadamente, de las cuales 8 cajas que contienen en su interior documentos sueltos sin clasificar.</t>
  </si>
  <si>
    <t>Se observó registro en Smart del 14-may-2025 aprobado, respecto de la revisión y modificación de la Matriz de Caracterización de Productos y/o Servicios para guardar coherencia con el documento 2310460-PO-09, correspondiente a la caracterización del proceso de gestión normativa y conceptual, y el procedimiento 2310460-PR-033 Gestión de requerimientos de revisión de legalidad de actos administrativos y emisión de conceptos y pronunciamientos jurídicos.</t>
  </si>
  <si>
    <t>Actualizar el procedimiento ajustando los tiempos de radicación de la cuenta, así como las actividades asociadas con la revisión y conciliación</t>
  </si>
  <si>
    <t>Se observó registro en Smart del 09-Oct-2025 aprobado, con la presentación del "Informe Plan Piloto Gestión de Activos e Inventarios" como parte del plan de mejora frente a las limitaciones del sistema actual (SAE/SAI), el cual abordó la evaluación de la plataforma Odoo, el análisis de la estructura de datos y tablas, y la configuración inicial de Odoo: carga de información de prueba, ajustes a campos clave (número de placa, creación de usuarios, parametrización de reportes y pruebas funcionales), identificando fortalezas, oportunidades de mejora y recomendaciones ante la posible implementación definitiva.</t>
  </si>
  <si>
    <t>Desarrollar reuniones de seguimiento mensual con el equipo de gestión administrativa y la Oficina TIC, para revisar las actividades asociadas con el proceso de gestión de bienes (Revisión de Soportes del Aplicativo, Revisión de los resultados de las conciliaciones, etc.).</t>
  </si>
  <si>
    <r>
      <t xml:space="preserve">Se observa que el seguimiento se centra en la implementación del plan piloto para la nueva herramienta de gestión de inventarios, aspecto que deja por fuera, el alcance de la actividad, respecto de: </t>
    </r>
    <r>
      <rPr>
        <i/>
        <sz val="12"/>
        <rFont val="Arial Narrow"/>
        <family val="2"/>
      </rPr>
      <t>"revisar las actividades asociadas con el proceso de gestión de bienes (...) Soportes del Aplicativo, Revisión de los resultados de las conciliaciones, etc."</t>
    </r>
    <r>
      <rPr>
        <sz val="12"/>
        <rFont val="Arial Narrow"/>
        <family val="2"/>
      </rPr>
      <t>, por lo que se recomienda ampliar los temas que se abordan en los seguimientos pendientes por realizar, antes del cierre de la vigencia.</t>
    </r>
  </si>
  <si>
    <t>Se observó registro en Smart el 11-abr-2025 respecto del avance del diligenciamiento del FUID de los archivos transferidos según acta de transferencia documental No. 7 del 21-nov-2024 correspondiente a los libros contables vigencias 2016 a 2020, actas del Comité Técnico de Sostenibilidad Contable vigencia 2021 y el PAC vigencia 2016 (un total de 2 cajas entregadas), determinando un avance de la actividad del 33%.
Se evidencia en Smart al 21-oct-2025, que no se han registrado más avances de la acción, por lo que se determina alerta de incumplimiento.
La actividad finaliza el 30-nov-2025.</t>
  </si>
  <si>
    <t>Se recomienda dar celeridad a la actividad programada, por cuanto se estimó un plazo de 14 meses para el cumplimiento, del cual a septiembre de 2025, ya se cumplió el 86% del tiempo para su ejecución.</t>
  </si>
  <si>
    <t>Se recomienda dar celeridad a la actividad programada, por cuanto se estimó un plazo de 12 meses para el cumplimiento, del cual a septiembre de 2025, ya se cumplió el 92% del tiempo para su ejecución.</t>
  </si>
  <si>
    <t>Se observó registro en Smart los días 12-dic-2024 y 15-oct-2025, evidenciando avance del 75% de la acción, documentado a través del acta de transferencia documental No. 7 del 21-nov-2024 (libros contables vigencias 2016 a 2020, actas  Comité Técnico Sostenibilidad Contable vigencia 2021 y PAC vigencia 2016 (2 cajas entregadas), así como correo de solicitud de control de calidad a Gestión Documental para la segunda transferencia (serie PAC) del 19-sep-2025, así como los FUID de las series: Actas contables, PAC).
Se determina alerta de incumplimiento, por cuanto la fecha final de la actividad es: 31-oct-2025.</t>
  </si>
  <si>
    <t>Se recomienda dar celeridad a la actividad programada, por cuanto se estimó un plazo de 16 meses para el cumplimiento, del cual a septiembre de 2025, ya se cumplió el 81% del tiempo para su ejecución.</t>
  </si>
  <si>
    <t>Se evidenció efectividad del plan de mejoramiento 983, teniendo en cuenta las disposiciones establecidas circular externa DDP 009 del 23/12/2024, con asunto: Disposiciones Generales para el presupuesto anual 2025,
asunto: Disposiciones generales para el presupuesto anual 2025, en el parágrafo 1 del artículo 30 “ Ejecución presupuestal”, refirió: “La Secretaría Distrital de Hacienda - Dirección Distrital de Presupuesto, realizará el
seguimiento a la ejecución presupuestal del Presupuesto General del Distrito con base en los registros que reposen en el Sistema de Información BOGDATA, por lo tanto, no se requerirá el envío de informes de ejecución presupuestal por parte de las entidades, salvo en aquellos casos en que ésta de forma expresa lo solicite”. La Dirección de Gestión Corporativa remitió de manera mensual la ejecución presupuestal de gastos y reservas durante la vigencia 2025. Por lo anterior, se procederá al respectivo cierre en el aplicativo SMART.
Se recomienda mantener las acciones preventivas de seguimiento y control con el propósito de que no se vuelva a materializar ningún incumplimiento asociado</t>
  </si>
  <si>
    <t>Solicitar al proceso de Gestión Documental asistencia técnica para la orientación sobre el proceso de organización de la documentación identificada en el inventario documental del proceso de gestión financiera Periodicidad: 1 vez</t>
  </si>
  <si>
    <t>Se observó registro en Smart los días 13-ago y 16-oct-2025 "Aprobados", en los cuales se observó dos (2) memorandos asociados a la habilitación de accesos en el módulo de Gestión de Expedientes Electrónicos en el SIGA a las dependencias: Dirección de Gestión Corporativa (serie Autoliquidación de Aportes al SSG), y la Oficina de Control Interno (radicados 3-2025-7871 y 3-2025-9732, respectivamente), por lo que se determina un avance del 18% a septiembre de 2025.
La actividad presenta fecha de finalización: 06-dic-2027.</t>
  </si>
  <si>
    <t>Teniendo en cuenta la verificación del inventario documental el 17-oct-2025 contra expedientes físicos adelantado en la Oficina Asesora de Planeación, mediante la cual se cotejó los expedientes físicos con el último inventario documental emitido por la gestora documental en marzo de 2025, la evaluación de la efectividad del plan de mejora, se realizará durante el segimiento al corte: diciembre de 2025.
Se recomienda determinar acciones al interior del proceso con el fin de verificar la gestión documental actual, que permita subsanar las observaciones realizadas a la verificación de la documentación física, para que cumpla con los lineamientos establecidos en la entidad: Manual de Gestión Documental y de Archivos y el procedimiento 2311520-PR-112 Organización Documental.</t>
  </si>
  <si>
    <t>Se observó registro de actualización y firma de las fichas técnicas de los indicadores asociados a los proyectos de inversión y gestión , basado en la actualización del formato 2310100-FT-005 Hoja de Vida Indicador, soportado en registros del 31-jul y 07-ago-2025 en Smart "Aprobados" (30 fichas en total), lo que permite detemrinar el cumplimiento de la actividad.</t>
  </si>
  <si>
    <t>Se observó registro en Smart el 31-jul-2025 "Aprobado", mediante la asociación de los objetivos de calidad y los objetivos estratégicos institucionales, mediante una matriz en Excel, y la visualización a través del visor de proyectos de inversión e indicadores 2025 (hoja 7 / 8), lo que permite determinar el cumplimiento de la actividad.</t>
  </si>
  <si>
    <t>En el seguimiento con fecha de corte 31/03/2026 se realizará la evaluación de la efectividad de este plan  como lo establece el procedimiento "Asesoría, seguimiento y evaluación de planes de mejoramiento", toda vez que se cumplen  180 días de su finalización en el mes de agosto de 2025</t>
  </si>
  <si>
    <t>No se observó reporte de avance / cumplimiento en Smart al 21-oct-2025, por lo que se determina incumplida la actividad.</t>
  </si>
  <si>
    <t>Se observó registro en Smart el 20-oct-2025 "Aprobado", asociados a la concertación del piga 2024- 2028 denominado "Informe Planificación Procedimientos de aspectos e impactos ambientales, Procedimiento de Identificación de requisitos legales, y Plan de Gestión Integral de Residuos Peligrosos", con un avance del 33%.
Adicionalmente, registro en Smart del 20-oct-2025 "Sin aprobar", asociado a la actualización del Plan de Gestión Interno de Residuos Sólidos PAI y el Plan de Residuos Sólidos Peligrosos vigencia 2025, con un avance del 33%.
Por lo que se determina incumplida la actividad.</t>
  </si>
  <si>
    <t>Se observó registro en Smart del 17-oct-2025 "Aprobado", asociado al frmulario 134 "Registro Sedes", documento PIGA en proceso de concertacion con la SDA vigencia 2024-2028, lo que representa el 25% de avance, por lo que se determina incumplida la actividad.</t>
  </si>
  <si>
    <t>Se observó registro en Smart del 20-oct-2025 "Aprobado", asociado a la consolidación de del convenio de la sede Restrepo, actas de reunión del equipo MIPG, la desginación del Gestor Ambiental, lo que representa el 25% de avance, por lo que se determina incumplida la actividad.</t>
  </si>
  <si>
    <t>Se observó registro en Smart del 20-oct-2025 "Aprobado",, mediante el cual se registra avance de la rendición de actividades PIGA realizadas y presentadas al gestor ambiental, por los meses de julio, agosto y septiembre de 2025, lo que representa un avance del 50% de la actividad.</t>
  </si>
  <si>
    <t>Se observó registro en Smart el 20-oct-2025 "Aprobado" mediante el "Informe de Seguimiento al Plan de Acción del PIGA Primer Semestre de 2025"de las acciones realizadas en plan de accion instiritucional, meses de agosto y septiembre 2025, por lo que se determina cumplida la actividad.</t>
  </si>
  <si>
    <t>Se recomienda dar celeridad a la actividad programada, por cuanto el periodo de ejecución de la acción se cumplió el 18-jul-2025.</t>
  </si>
  <si>
    <t>No se observó reporte de avance / cumplimiento en Smart al 21-oct-2025, por lo que se determina Alerta de Incumplimiento, teniendo en cuenta que la actividad finaliza el 08-oct-2025.</t>
  </si>
  <si>
    <t>Se recomienda dar celeridad a la actividad programada, por cuanto el periodo de ejecución de la acción se cumplió el 08-oct-2025.</t>
  </si>
  <si>
    <t>Se observó registro en Smart del 20-oct-2025 "Aprobado", de los documentos del subcomité de autocontrol en cumplimiento al plan de accion piga 2025 correspndiente a agosto de 2025, sin que se observe documento acorde a la Unidad de Medida del PM: "Acta de Subcomité". Lo anterior representa avance del 29% de la actividad.</t>
  </si>
  <si>
    <t>Se recomienda cumplir la actividad programada, conforme la unidad de medida y meta establecida en el plan de mejora, teniendo en cuenta que el periodo de ejecución de la actividad finaliza el 31-dic-2025.</t>
  </si>
  <si>
    <t>No se observó reporte de avance / cumplimiento en Smart al 21-oct-2025, por lo que se determina incumplida la actividad porque finalizó el 15-jul-2025.</t>
  </si>
  <si>
    <t>Se recomienda dar celeridad a la actividad programada, por cuanto el periodo de ejecución de la acción se cumplió el 15-jul-2025.</t>
  </si>
  <si>
    <t>Se observó registro en Smart del 20-oct-2025 "Aprobado", de las actividades asociadas a riesgos ambientales en la matriz de riesgos de la entidad, las acciones para abordar Riesgos y Oportunidades, la matriz de Identificación de Aspectos y Valoración de Impactos Ambientales, y la matriz de Identificación de Requisitos Legales y Otros Requisitos; evidencias que no coinciden con la unidad de medida que establece el plan; por lo que se determina incumplida la actividad.</t>
  </si>
  <si>
    <t>Se recomienda cumplir la actividad programada, conforme la unidad de medida y meta establecida en el plan de mejora, teniendo en cuenta que el periodo de ejecución de la actividad finalizó el 08-ago-2025.</t>
  </si>
  <si>
    <t>Se observó registro en Smart del 20-oct-2025 "Aprobado", mediante el cual se observaron los documentos de los programas de gestion interna de residuos solidos PAI - UAESP y RESPEL 2025, por lo que se determina cumplida la actividad.</t>
  </si>
  <si>
    <t>No se observó reporte de avance / cumplimiento en Smart al 21-oct-2025, por lo que se determina en ejecución la actividad, teniendo en cuenta que finaliza el 30-ene-2026.</t>
  </si>
  <si>
    <t>No se observó reporte de avance / cumplimiento en Smart al 21-oct-2025, por lo que se determina incumplida la actividad porque finalizó el 15-ago-2025.</t>
  </si>
  <si>
    <t>Se recomienda cumplir la actividad programada, conforme la unidad de medida y meta establecida en el plan de mejora, teniendo en cuenta que el periodo de ejecución de la actividad finalizó el 15-ago-2025.</t>
  </si>
  <si>
    <t>No presenta registro de avance en Smart, por lo que no se puede determinar su estado de avance</t>
  </si>
  <si>
    <t>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</si>
  <si>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 xml:space="preserve">Se recomienda realizar ejecucion de la actividad programada dentro del plazo establecido en el plan de mejoramiento, toda vez que presenta una fecha de finalizacion de 30/01/2026.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</si>
  <si>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(11%), toda vez que de acuerdo con el certificado de acuse de recibido de la Secretaría Distrital de Ambiente, se transmitio toda la información registrada en la desripción de la actividad. </t>
  </si>
  <si>
    <t xml:space="preserve">Se evidenció en el aplicativo SMART, el cargue del certificado acuse recibo de información, expedido por la Secretaría de Ambiente Distrital de fecha 25/07/2025, de la siguiente información con fecha de corte 30/06/2024: Relacion general de usuarios PIGA, Registro de consumos PIGA, Generacion de residuos, aprovechables PIGA Generacion de residuos especiales, tratamiento/disposicion final de residups peligrosos, consumo sostenible, bici-usuarios, fuentes moviles PIGA, otras acciones. </t>
  </si>
  <si>
    <t xml:space="preserve">Se evidenció en el aplicativo SMART, el cargue del certificado acuse recibo de información, expedido por la Secretaría de Ambiente Distrital de fecha 25/07/2025, de la siguiente información con fecha de corte 30/06/2024: Verificación: Registro fotografico de las acciones sostenibles, avances del programa distrital de compras verdes. No se observó evidencia del reporte de las actas del Comité PIGA. </t>
  </si>
  <si>
    <t xml:space="preserve">Se evidenció en el aplicativo SMART, el cargue del certificado acuse recibo de información, expedido por la Secretaría de Ambiente Distrital de fecha 25/07/2025, de la siguiente información con fecha de corte 31/12/2024: Relacion general de usuarios PIGA, Registro de consumos PIGA, Generacion de residuos, aprovechables PIGA Generacion de residuos especiales, tratamiento/disposicion final de residups peligrosos, consumo sostenible, bici-usuarios, fuentes moviles PIGA, otras acciones. </t>
  </si>
  <si>
    <t xml:space="preserve">Se evidenció en el aplicativo SMART, el cargue del certificado acuse recibo de información, expedido por la Secretaría de Ambiente Distrital de fecha 25/07/2025, de la siguiente información con fecha de corte 31/12/2024: Verificación: Registro fotografico de las acciones sostenibles, avances del programa distrital de compras verdes y actas del Comité PIGA. </t>
  </si>
  <si>
    <t>Memorando seguimiento a la realización de Backus</t>
  </si>
  <si>
    <t>En seguimiento a dic-2024 la OCI observó memorando 3-2024-9904 del 01-nov-2024 de solicitud de información sobre el desarrollo de Backus de SIGA a la Oficina TIC, y respuesta de la Oficina TIC mediante SIGA 3-2024-11331 del 09-dic-2024, determinando un avance del 34%.
Durante el seguimiento a marzo 2025, no se observó avance de la actividad en el Smart, frente al seguimiento anterior.
Se observó registro aprobado en Smart del 04-jul-2025, de memorando 3-2025-5204 de solicitud a la Oficina TIC de información sobre la realización de Backus de SIGA (seguimiento I semestre vigencia 2025), determinando un avance del 67%.</t>
  </si>
  <si>
    <t>Se observó registro en Smart los días 14-nov-2024, 04-jul y 01-oct-2025 en estado "Aprobado" en el que se evidenció tres (3) memorandos de solicitud a la Oficina de Tecnologías de la Información y las Comunicaciones información sobre la realización de Backus de SIGA (radicado No. 3-2024-9904, 3-2025-5204 y 3-2025-9641), por lo que se determina cumplida la actividad en el seguimiento a septiembre de 2025.</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</si>
  <si>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(33%), toda vez que de acuerdo con el certificado de acuse de recibido de la Secretaría Distrital de Ambiente, se transmitio toda la información registrada en la desripción de la actividad.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</si>
  <si>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(17%), toda vez que de acuerdo con el certificado de acuse de recibido de la Secretaría Distrital de Ambiente, se transmitio toda la información registrada en la desripción de la actividad. </t>
  </si>
  <si>
    <t xml:space="preserve">Se evidenció en el aplicativo SMART, el cargue del certificado acuse recibo de información, expedido por la Secretaría de Ambiente Distrital de fecha 25/07/2025, de la siguiente información con fecha de corte 31/12/2024: Informe anual Huella de Carbono, correspondiente al periodo comprendido entre el (1/1/2024) a (31/12/2024) </t>
  </si>
  <si>
    <t xml:space="preserve">Se evidenció en el aplicativo SMART, el cargue del certificado acuse recibo de información, expedido por la Secretaría de Ambiente Distrital de fecha 25/07/2025, de la siguiente información con fecha de corte 31/12/2024: Informe anual Huella de Carbono, correspondiente al periodo comprendido entre el (1/1/2024) a (31/12/2024) 6 formularios. </t>
  </si>
  <si>
    <t xml:space="preserve">Se recomienda realizar reporte oportuno de la información relacionada con el Sistema de Gestión Ambiental de acuerdo con los plazos establecidos por la Secretaría Distrital de Ambiente. De otra forma se sugiere incluir las evidencias que sustentan el cumplimiento observado, toda vez que en el aplicativo SMART, no se observó avance de la actividad. </t>
  </si>
  <si>
    <t xml:space="preserve">Se evidenció en el aplicativo SMART, el cargue del certificado acuse recibo de información, expedido por la Secretaría de Ambiente Distrital de fecha 25/07/2025, de la siguiente información con fecha de corte 31/12/2024: Dos formularios, elementos plasticos de un solo uso y total reducción. </t>
  </si>
  <si>
    <t xml:space="preserve">Se evidenció en el aplicativo SMART, el cargue del certificado acuse recibo de información, expedido por la Secretaría de Ambiente Distrital de fecha 25/07/2025, de la siguiente información con fecha de corte 31/12/2024: cuatro documentos: fichas tecnicas materiales, ordenes de compra, soportes de las acciones para ioncentivar el uso sostenible y la reduccion progresiva.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</si>
  <si>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(25%), toda vez que de acuerdo con el certificado de acuse de recibido de la Secretaría Distrital de Ambiente, los documentos incluidos en la descripción de la actividad. </t>
  </si>
  <si>
    <t>Elaborar y reportar el Informe anual EPSU (31/12/2024) 4 DOCUMENTOS ELECTRONICOS</t>
  </si>
  <si>
    <t xml:space="preserve">Se evidenció en el aplicativo SMART, el cargue de dos (2) formularios electronicos: 18_000000128_20240630 y 18_000000128_20231231, Seguimiento plan de acción PIGA 
</t>
  </si>
  <si>
    <t xml:space="preserve">Se evidenció en el aplicativo SMART, el cargue de un (1) formulario electronico 19_000000128_20250630 con información institucional. No obstante, esta actividad se valora en 0%, toda vez que la información corresponde con fecha de corte 30/06/2025. </t>
  </si>
  <si>
    <t xml:space="preserve">En el aplicativo SMART, se observó el cargue de los Informes de Seguimiento al Plan de Acción Interno PAI, correspondiente al 3 y 4 trimestre 2024. No obstante no se observó evidencia del reporte a la UAESP de los informes anteriormente mencionados. </t>
  </si>
  <si>
    <t>Se recomienda realizar reporte oportuno de la información relacionada con el Sistema de Gestión Ambiental de acuerdo con los plazos establecidos por la Secretaría Distrital de Ambiente. De otra forma se sugiere realizar el cargue de la información que sustenta el reporte de la información en el aplicativo SMART.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</si>
  <si>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Se recomienda realizar reporte oportuno de la información relacionada con el Sistema de Gestión Ambiental de acuerdo con los plazos establecidos por la Secretaría Distrital de Ambiente. De otra forma se sugiere realizar ajuste en el aplicativo SMART del avance de la actividad (50%), toda vez que de acuerdo con el certificado de acuse de recibido de la Secretaría Distrital de Ambiente, se transmitio dos de los tres formularios incluidos en la desripción de la actividad.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</si>
  <si>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La actividad se valora como incumplida, toda vez que se realizó cargue de los formularios electronicos del seguimiento plan de acción PIGA, con fechas de corte 30/06/2024 y 31/12/2024. No obstante, no se observó el cargue del certificado emitido por la Secretaría de Ambiente que conste el envío de la información. Se recomienda realizar el cargue de la evidencia mencionada.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</si>
  <si>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La actividad se valora como incumplida, toda vez que se realizó cargue del formulario  con información con fecha de corte 30/06/2025, lo cual no es consistente con la descripción de la actividad. De otra parte, no se observó el cargue del certificado emitido por la Secretaría de Ambiente que conste el envío de la información. Se recomienda realizar el cargue de la evidencia mencionada.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</si>
  <si>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La actividad se valora como incumplida, toda vez que se evidenció los informes de seguimiento del PAI del 3 y cuarto trimestre de 2024, pero no se observó soporte que sustente el envío de esya información a la UAESP.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</si>
  <si>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 xml:space="preserve">Se evidenció el cargue en el aplicativo SMART, del informe del Informe de Seguimiento al Plan de Acción Interno PAI, correspondiente al primer semestre de 2025. No se evidenció el informe de manera trimestral. De otra parte, no se observó evidencia del reporte a la UAESP de los informes anteriormente mencionados. </t>
  </si>
  <si>
    <t>La actividad se valora como incumplida, toda vez que se evidenció el informe de seguimiento al plan de accion interno PAI del primer semestre de 2025,, pero no se observó soporte que sustente el envío de esta información a la UAESP.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</si>
  <si>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En el aplicativo SMART, se observó cargue de documento denominado "propuesta manual del SGA", el cual se encuentra sin aprobar. Se evidenció que en el numeral 11,  se realiza una relacion de los reportes externos a entregar en el marco del sistema de gestión ambiental. No obstante, en dicho documento no se observa que se explique las instrucciones, programación y forma de envío de reportes a las entidades e instancias externas</t>
  </si>
  <si>
    <t>Se recomienda que dentro de la propuesta del manual del SGA, se tenga en cuenta el instructivo que se registró en la descripción de la actividad, referente al reporte de información a entes externos. 
Teniendo en cuenta que no se observó cumplimiento de la actividad programada dentro de los plazos establecidos en el plan se deberá remitir, a más tardar el 16 de diciembre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</si>
  <si>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Se observó que el 28/08/2025, se realizó la actualización a la versión 7 del Plan Estratégico del Talento Humano, en donde en el control de cambios se argumentó: Se incluyen los numerales 9.3.4 Gestión de Integridad y 9.3.5 Conflicto de Intereses</t>
  </si>
  <si>
    <t xml:space="preserve">En el seguimiento con fecha de corte 31/03/2026 se realizará la evaluación de la efectividad de este plan  como lo establece el procedimiento "Asesoría, seguimiento y evaluación de planes de mejoramiento", toda vez que se cumplen  180 días de su finalización en el mes de febrero de 2026. </t>
  </si>
  <si>
    <t>Se evidenció la actualización a la versión 2 de Guía para la construcción y análisis de indicadores e información estadística, código 2310100-GS-021, en donde en el control de cambios se describió que los cambios efectuados se reflejan en la presentación y en los numerales 7 y 8</t>
  </si>
  <si>
    <t>En el modulo de planes de mejoramiento del aplicativo SMART, se evidenció la formulación del plan de sostenibilidad de la vigencia 2025, el cual contiene 56 actividades programadas y una fecha de finalización de 04/12/2025. 
No obstante, no se observó que la formulación del plan de sostenibilidad observada, se encuentre consignada en el modulo MIPG - plan de sostenibilidad</t>
  </si>
  <si>
    <t>Se recomienda que dicha actividad durante el 2026, se ejecute en el aplicativo SMART, ya que se cuenta con un modulo para este fin</t>
  </si>
  <si>
    <t xml:space="preserve">Se observó que en el aplicativo SMART modulo planes de mejora el reporte de la ficha tecnica del indicador denominado Porcentaje de ejecución de actividades programadas en la OAP, el cual tiene como objetivo Medir el grado de cumplimiento de las actividades programadas por la Oficina Asesora de Planeación, con el fin de garantizar la ejecución eficaz de las mismas
No obstante, no se observó que este indicador se encuentre incluido en el modulo de indicadores del aplicativo SMART. </t>
  </si>
  <si>
    <t xml:space="preserve">Se sugiere que se realice el correspondiente registro del indicador Porcentaje de ejecución de actividades programadas en la OAP, en el modulo de indicadores del aplicativo SMART. </t>
  </si>
  <si>
    <t>Se observó que la información correspondiente a la línea de atención telefónica para las ESAL 3813000 ext 1742 y la línea 195 en las secciones de “Canales de atención” y “Mecanismos de presentación directa de solicitudes, quejas y reclamos” se encuentra actualizada</t>
  </si>
  <si>
    <t>No presenta registro de avance en Smart, por lo que no se puede determinar su estado de avance. Presenta fecha de finalizacion el 26/11/2025</t>
  </si>
  <si>
    <t xml:space="preserve">Se recomienda realizar la ejecución de la actividad antes de la fecha de finalizacion establecida en el plan (26/11/2025) </t>
  </si>
  <si>
    <t>El enlace para el agendamiento de citas dispuesto por la Dirección de inspección Vigilancia y Control, fue actualizado y se encuentra habilitado para la ciudadanía
https://docs.google.com/forms/d/e/1FAIpQLScRwcc5mojprO1AhM8B842RO4IW34KvvVD3fWiHMOYgaPRL0Q/viewform</t>
  </si>
  <si>
    <t>Adelantar ante la Alcaldía Mayor de Bogotá, las gestiones tendientes para la implementación del asistente virtual Chatico en el portal web de la Secretaría Jurídica Distrital.</t>
  </si>
  <si>
    <t>No presenta registro de avance en Smart, por lo que no se puede determinar su estado de avance. Presenta fecha de finalizacion el 28/11/2025</t>
  </si>
  <si>
    <t xml:space="preserve">Se recomienda realizar la ejecución de la actividad antes de la fecha de finalizacion establecida en el plan (28/11/2025) </t>
  </si>
  <si>
    <t>No presenta registro de avance en Smart, por lo que no se puede determinar su estado de avance. Presenta fecha de finalizacion el 26/02/2026</t>
  </si>
  <si>
    <t>Se recomienda realizar la ejecución de la actividad antes de la fecha de finalizacion establecida en el plan 26/02/2026</t>
  </si>
  <si>
    <t>No presenta registro de avance en Smart, por lo que no se puede determinar su estado de avance. Presenta fecha de finalizacion el 17/04/2026</t>
  </si>
  <si>
    <t>Se recomienda realizar la ejecución de la actividad antes de la fecha de finalizacion establecida en el plan 17/04/2026</t>
  </si>
  <si>
    <t>No presenta registro de avance en Smart, por lo que no se puede determinar su estado de avance. Presenta fecha de finalizacion el 29/08/2025</t>
  </si>
  <si>
    <t>Durante el proceso de verificación se revisó la información registrada en el normograma institucional, comprobando los siguientes aspectos:
Inclusión normativa: se verificó la incorporación de las normas vigentes que deben hacer parte del normograma, garantizando la actualización permanente de la herramienta.
Validación de enlaces: se constató que los enlaces asociados a cada norma direccionaran correctamente al Régimen Legal
Verificación de datos técnicos: se revisó la exactitud de los campos relacionados con el tipo de norma, entidad emisora, fecha de expedición y estado, efectuando las correcciones necesarias o dejando la observación respectiva en caso de inconsistencias.
Con base en las evidencias revisadas y las acciones ejecutadas, se concluye que la actividad cumple con los objetivos establecidos en el plan de mejoramiento, evidenciándose la efectiva actualización, depuración y control del normograma institucional, por lo cual la acción se califica como EFECTIVA.</t>
  </si>
  <si>
    <t xml:space="preserve">EFECTIVO </t>
  </si>
  <si>
    <t>Con base en la visita de verificación y seguimiento realizada por la Oficina de Control Interno, se pudo constatar que la entidad ha avanzado en la ejecución de las actividades relacionadas con la elaboración de las hojas de control y los Formularios Únicos de Documentos (FUD). No obstante, se evidenció que la actividad aún no se encuentra completamente finalizada, dado que falta culminar el proceso de foliación.
En este sentido, se determinó un avance aproximado del 70%, correspondiente a las acciones ya ejecutadas, mientras que el porcentaje restante —relacionado con la foliación— será desarrollado una vez se realice la verificación correspondiente por parte del área de Gestión Documental.</t>
  </si>
  <si>
    <t>Se recomienda coordinar con el área de Gestión Documental la programación y verificación oportuna del proceso de foliación, a fin de garantizar la culminación integral de la actividad y el cumplimiento del plan de mejoramiento. Asimismo, se sugiere establecer un cronograma definido que permita evidenciar los avances y asegurar la trazabilidad del proceso hasta su finalización.</t>
  </si>
  <si>
    <t>Con base en la verificación efectuada, se evidenció que se realizó la solicitud de traslado al Archivo Central correspondiente a las vigencias 2016–2017, dando cumplimiento a la actividad establecida en el plan de mejoramiento.</t>
  </si>
  <si>
    <t>Con base en la verificación efectuada, se evidenció que se realizó la solicitud de traslado al Archivo Central correspondiente a las vigencias 2018–2019, dando cumplimiento a la actividad establecida en el plan de mejoramiento.</t>
  </si>
  <si>
    <t>Como resultado de la mesa de trabajo y la verificación efectuada, se evidenció que el Sistema de Información Abogacía General del Servicio Jurídico del D.C. –AGDC– cumple actualmente con las funcionalidades establecidas en la Resolución 104 de 2018 y en el Manual de Usuario actualizado en diciembre de 2023, encontrándose en operación. En consecuencia, se determina que las observaciones previamente identificadas fueron subsanadas y la auditoría se declara efectiva.</t>
  </si>
  <si>
    <t>Se procedió a evaluar la efectividad del plan en la auditoría de calidad al proceso de Gestión Jurídica Distrital correspondiente a la vigencia 2024. La Dirección Distrital de Política Jurídica remitió los soportes del envío de las actas del Comité Jurídico Distrital a los miembros de dicha instancia para sus observaciones, verificándose que estos se realizaron dentro de los plazos establecidos en el Acuerdo 001 de 2019.
Adicionalmente, se aportaron evidencias complementarias que permiten constatar la remisión de las actas del Comité Distrital de Apoyo a la Contratación y de la Plenaria Jurídica Distrital, instancias en las cuales la Dirección ejerce la Secretaría Técnica.
Con base en la verificación efectuada y la documentación aportada, se concluye que las observaciones fueron atendidas y el plan de mejoramiento se declara efectivo.</t>
  </si>
  <si>
    <t>se observó cargue de  Informe verificación de control calidad traslado DGC Contractual correspondiente a 9 cajas</t>
  </si>
  <si>
    <t>La actividad inició su ejecución durante el segundo semestre de la vigencia 2025; sin embargo, a la fecha no se registra ningún avance reportado en su desarrollo.</t>
  </si>
  <si>
    <t>Se han organizado, clasificado e identificado contra el expediente 188 documentos para eliminación por duplicidad</t>
  </si>
  <si>
    <t>Se ha elaborado FUID para 65 carpetas y elaborado hojas de control para 61 contratos de la vigencia 2020</t>
  </si>
  <si>
    <t>Se han marcado 11 cajas que contiene 65 carpetas rotuladas de los contrato</t>
  </si>
  <si>
    <t>Si bien estas actividades estaban proyectadas para ejecución en la vigencia 2027, se evidencia un porcentaje de avance en su desarrollo, lo que demuestra que la actividad se encuentra en ejecución y presenta progresos parciales orientados al cumplimiento del objetivo establecido en el plan de mejoramiento.</t>
  </si>
  <si>
    <t>Se recomienda fortalecer el seguimiento y control a las actividades en ejecución del plan de mejoramiento, con el fin de asegurar su culminación dentro de los plazos establecidos y garantizar la obtención de resultados verificables. Asimismo, se sugiere consolidar un reporte periódico de avances que permita evidenciar el cumplimiento progresivo de cada acción, identificar posibles retrasos y adoptar oportunamente medidas correctivas que contribuyan al cierre efectivo de los compromisos adquiridos.</t>
  </si>
  <si>
    <t>se observa el cumplimiento de  Clasificación, ordenación y foliación del archivo de gestión del año 2021 .</t>
  </si>
  <si>
    <t>Con base en la verificación efectuada, se evidenció que el área esta en revisión para enviar la    solicitud de traslado al Archivo Central correspondiente a las vigencias 2020–2022, dando cumplimiento a la actividad establecida en el plan de mejoramiento.</t>
  </si>
  <si>
    <t>se recomienda remitir la solicitud de traslado de archivo, antes de que finalice la fecha de ejecución de la actividad</t>
  </si>
  <si>
    <t>Martha Mireya Sánchez Figueroa
Contratista</t>
  </si>
  <si>
    <t xml:space="preserve">Se pudo evidenciar que existe un cargue de  hoja control 2311520-FT-244 Versión 02 correspondiente a 9 cajas, a pesar de que la presente actividad tenia una fecha de inicio en la vigencia 2027, ya se puede evidenciar un porcentaje de avance </t>
  </si>
  <si>
    <t>se  observa cargue  Formato Rotulo Caja de Archivo 2311520-FT-245 correspondiente a 9 cajas, este seguimiento no ha presentado avance desde el anterior realizado por la OCI.</t>
  </si>
  <si>
    <t>Se carga  observa cargue del Formato Único de Inventario Documental FUID V2 2311520-FT-240 correspondiente a 9 cajas Se carga Hoja de control 2311520-FT-244 V2 correspondiente a 9 cajas</t>
  </si>
  <si>
    <t>En visita realizada por la oficina de control interno, se pudo verificar la efectividad del plan de mejoramiento , dado que se observo cumplido  el inventario documental del proceso de Gestión Contractual del archivo de gestión del año 2021</t>
  </si>
  <si>
    <t xml:space="preserve">se observa el cumplimiento dela Realización del diligenciamiento del FUID y de las hojas de control del archivo de gestión del año 2021 </t>
  </si>
  <si>
    <t>se observa el cumplimiento de la realización del l diligenciamiento de los rótulos de las cajas y carpetas del archivo de gestión del año 2021</t>
  </si>
  <si>
    <t xml:space="preserve">Se realiza la revisión del mes de julio, agosto, septiembre, octubre y noviembre de los documentos: informe de supervisión y financiero, evidencias, y pagos realizados, de 55contratos.en total para un 100% d ella actividad </t>
  </si>
  <si>
    <t>De acuerdo con lo consignado en el aplicativo SMART, se ha realizado la ordenación y foliación de los expedientes activos al día. Se adelantó la ordenación y foliación de expedientes inactivos en razón de 168 carpetas a la fecha, sobre las 728 carpetas reportadas en el diagnostico inicial del archivo de gestión de la Dirección Distrital de Asuntos Disciplinarios. 
Avance en el II trimestre de 2025; 23%
En relación con el III trimestre, la actividad no presenta avance</t>
  </si>
  <si>
    <t>De acuerdo con la información reportada a través del aplicativo SMART, durante el segundo trimestre, se evidenció el diligenciamiento de hojas de control de 297 carpetas de las 728 reportadas en el diagnostico inicial. 
En relación con el III trimestre, la actividad no presenta avance</t>
  </si>
  <si>
    <t>De acuerdo con la información reportada a través del aplicativo SMART, durante el II trimestre se registro el diligenciamiento de 297 carpetas de rótulos de cajas y carpetas de los expedientes activos e inactivos, de las 728 reportadas en el diagnostico inicial.  Para lo anterior adjunta registro fotográfico de la rotulación de algunas cajas y carpetas de la Dirección Distrital de Asuntos Disciplinarios. 
En relación con el III trimestre, la actividad no presenta avance</t>
  </si>
  <si>
    <t>De acuerdo con la información consignada en el aplicativo SMART, se observó que durante el segundo trimestre de 2025, la actividad no presentó avance en su ejecución. Se precisa que se encuentra dentro de los términos establecidos en el plan. 
En relación con el III trimestre, la actividad no presenta avance</t>
  </si>
  <si>
    <t xml:space="preserve">La actividad 1 fue cumplida en su totalidad, evidenciándose la publicación del documento actualizado y su aplicación por parte del proceso, est por esto que la acción es eficaz, por cuanto se relaciona con la  la causa raíz , fortaleciendo la trazabilidad, el control documental y la gestión metodológica de los proyectos de TI, en coherencia con los principios del Sistema de Gestión de la Calidad.
En términos de auditoría, se concluye que la acción No. 2 implementada es eficaz, dado que contribuye al fortalecimiento del control interno del proceso y corrige la causa raíz asociada al desconocimiento y aplicación parcial de los procedimientos de TI. La socialización efectuada garantiza la apropiación de los lineamientos actualizados y favorece la sostenibilidad de las mejoras introducidas en la gestión de proyectos, cambios y accesos tecnológicos.
Por otra parte, y como resultado de la prueba de efectividad realizada durante la vigencia 2025, se concluye que, aunque las dos acciones definidas en el plan de mejoramiento No. 981 fueron ejecutadas y reportadas al 100%, estas no lograron atender la causa raíz de la no conformidad previamente identificada. La verificación efectuada al repositorio de proyectos de tecnología evidenció la persistencia de las mismas deficiencias relacionadas con la aplicación del procedimiento 2310200-PR-107 Gestión de Control de Proyectos de TI, particularmente en lo referente a la ausencia de documentación estipulada en el procedimiento relacionado con  la gestión de los proyectos. En consecuencia, la no conformidad se mantiene, y se recomienda al proceso formular un nuevo plan de mejoramiento con acciones diferenciadas y orientadas a abordar la causa raíz del hallazgo, fortaleciendo los mecanismos de control documental, seguimiento y verificación de cumplimiento del procedimiento, con el fin de evitar la reincidencia de la situación observada.
</t>
  </si>
  <si>
    <t xml:space="preserve">
No obstante, considerando la cercanía de la fecha límite y el porcentaje de avance reportado, la Oficina emite una alerta preventiva, recomendando acelerar la ejecución de las actividades pendientes y fortalecer los mecanismos de seguimiento interno, con el fin de asegurar el cumplimiento oportuno de los productos y resultados establecidos. Asimismo, se sugiere priorizar la asignación de recursos y tiempos de trabajo, de manera que se logre la culminación de la revisión de los procedimientos dentro del término definido.
En cuanto a la validación de eficacia, se determina que la acción aún no permite una evaluación concluyente, al encontrarse en fase de desarrollo. Sin embargo, se considera que las actividades adelantadas son pertinentes y coherentes con la causa raíz del hallazgo, dado que orientan la mejora hacia la implementación del Modelo de Seguridad y Privacidad de la Información (MSPI), contribuyendo al aseguramiento y control del mismo.</t>
  </si>
  <si>
    <t xml:space="preserve">En mesa de trabajo sostenida el 23/10/2025, se observo que de la meta definida 2006 ID, se realizó clasificación de 1946, quedando pendientes 74 ID. </t>
  </si>
  <si>
    <t xml:space="preserve">En mesa de trabajo sostenida el 23/10/2025, se observo que de la meta definida 2006 ID, se realizó inserción de 1946, quedando pendientes 74 ID. 
Teniendo en cuenta lo expresado por el proceso, en donde argumentó que se encuentran documentos adicionales a la actividad previamente establecida, se recomienda que se culmine la actividad a mas tardar el 11/12/2025, toda vez que las actividad de ubicacion fisica de las cajas, la encuentra ejecutando el proceso de gestion documental. </t>
  </si>
  <si>
    <t xml:space="preserve">Actividad que actualmente se encuentra ejecutando el proceso de gestion documental, en donde en la mesa de trabajo sostenida el 23/10/2025, argumentó que ya han intervenido 20 cajas. . </t>
  </si>
  <si>
    <t xml:space="preserve">Se recomienda realizar actualizacion en el aplicativo SMART, del avance evidenciando en la mesa de trabajo del 23/10/2025. </t>
  </si>
  <si>
    <t>Se observó registros en Smart los días 11-abr, 21-jul y 09-oct-2025 "Aprobados" respecto del avance del diligenciamiento de las hojas de control de 19 carpetas que corresponden a 3 cajas (2 de ellas transferidas al archivo central y 1 que pertenece al archivo de gestión). En respuesta al informe preliminar, se observó adicional, la gestión de las series:Certificados de Disponibilidad Presupuestal vigencias 2016, 2017 y 2018 y Comprobantes Contables 2017, 2019 y 2020 determinando un avance de la actividad del 85%.
Durante la visita al proceso el 09-oct-2025 se observó las hojas de control diligenciadas de las vigencias 2016 a 2020 de los archivos de contabilidad y presupuesto.
Se determina alerta de incumplimiento, por cuanto la fecha final de la actividad es: 31-oct-2025.</t>
  </si>
  <si>
    <t>Se observó registro en Smart los días 11-abr, 21-jul y 15-oct-2025 "Aprobados" respecto del avance en el cambio de las cajas deterioradas y el diligenciamiento de los rótulos de 3 cajas (2 de ellas transferidas al archivo central y 1 que pertenece al archivo de gestión). En respuesta al informe preliminar, se observó adicional, la gestión de las series:Certificados de Disponibilidad Presupuestal vigencias 2016, 2017 y 2018 y Comprobantes Contables 2017, 2019 y 2020 determinando un avance de la actividad del 85%.
Se determina alerta de incumplimiento, por cuanto la fecha final de la actividad es: 31-oct-2025.</t>
  </si>
  <si>
    <t>Se observó registro en Smart los días 11-abr, 21-jul y 09-oct-2025 respecto del avance del diligenciamiento de 17 cajas 2 de ellas transferidas al archivo central y 15 que pertenecen al archivo de gestión, evidenciado con el diligenciamiento del FUID. En respuesta al informe preliminar, se observó adicional, la gestión de las series:Certificados de Disponibilidad Presupuestal vigencias 2016, 2017 y 2018 y Comprobantes Contables 2017, 2019 y 2020 determinando un avance de la actividad del 85%.
Se determina alerta de incumplimiento, por cuanto la fecha final de la actividad es: 31-oct-2025.</t>
  </si>
  <si>
    <t>Se recomienda complementar las evidencias frente a las respuestas por parte de la  Oficina de Tecnologías de la Información y las Comunicaciones, respecto del resultado de los seguimientos primer y segundo semestre de 2025, de la misma forma en que se documentó el resultado del seguimiento correspondiente al segundo semestre de 2024 (respuesta de la Oficina TIC mediante SIGA 3-2024-11331 del 09-dic-2024), lo que permitirá demostrar la efectividad del Plan.
En respuesta al informe preliminar (05-nov-2025) el proceso informó: "No se incluyeron las evidencias frente a la respuesta de la  Oficina de Tecnologías de la Información y las Comunicaciones toda vez que no se recibió. Aun cuando en diferentes reuniones se ha hecho alusión de la necesidad de vincular a las demas dependencias, no se puede reportar nada sin el debido acompañamiento de la OTIC".</t>
  </si>
  <si>
    <t>En seguimiento a dic-2024 la OCI observó memorando No.3-2024-9631 del desarrollo de 1 seguimiento a la organización de los archivos por diferentes dependencias de la Entidad, determinando un avance del 25%.
En respuesta al informe preliminar (05-nov-2025), el proceso informó que: "Se determinaron cuatro seguimientos anuales y para la vigencia 2025 las visitas se encuentran en ejecución por tanto no procede el seguimiento hasta tanto estas no culminen (…)".
La actividad presenta fecha de finalización: 06-dic-2027.</t>
  </si>
  <si>
    <t>Se recomienda validar la fecha de finalización de la acción registrada en Smart: 06-dic-2027, dado que según confirmación del proceso en correo electrónico del 25-jul.2025, este plan no tuvo ajustes y/o modificaciones.
Lo anterior, con el fin de determinar la fecha final frente al estado de avance de la actividad.
En respuesta al informe preliminar (05-nov-2025) el proceso informó mediante correo electrónico: "El 05 de noviembre de 2025 se solicita a la Oficina Asesora de Planeación ajuste de la fecha inicial y final de la acción en Smart".</t>
  </si>
  <si>
    <t>Se observó registro en Smart del 02-09-2025 estado "Aprobado", mediante la transferencia documental según Acta No.12 del 06-dic-2024, de la serie: "Inventarios" vigencia 2021, lo que permite determinar el cumplimiento de la acción, conforme lo formulado en el plan.</t>
  </si>
  <si>
    <t xml:space="preserve">Para evaluar la efectividad Plan de mejoramiento 959, asociado a los requisitos obligatorios del Modelo para la gestión de documentos electrónicos de archivo, se solicitó información al proceso de Gestión Documental, a lo cual mediante correo electrónico del 30-oct-2025, el proceso suministró el reporte de usuarios activos del módulo de correspondencia de SIGA a corte: 30-oct-2025 emitido por la Oficina TIC.
Al contrastar el reporte de usuarios activos del módulo de correspondencia de SIGA frente al listado del personal retirado durante la vigencia 2025 (15 funcionarios en total - fuente de información AIG Talento Humano 2025); a fin de determinar la efectividad de la administración de usuarios respecto de su estado (activos e inactivos), se identificó que trece (13) funcionarios retirados de la SJD, se encuentran en estado “inactivo”. De otra parte, se identificaron dos (2) funcionarios que registran usuario "Activo", los cuales representa el 1,3% frente al total de retirados (#1004136** * con fecha de retiro: 25-jun-205; y #1010181*** con fecha de retiro: 26-feb-2025).
Teniendo en cuenta lo anterior y evidenciando que de acuerdo con la muestra se observó que el 87% de los funcionarios verificados se encuentran estado en “inactivo”, esta oficina concluye que las actividades programadas en el plan de mejoramiento subsanaron la desviación detectada en el ejercicio de evaluación independiente. Por tal razón, se realizará el cierre en el aplicativo SMART. 
Se recomienda establecer controles asociados con la verificación periódica por parte del proceso con el fin de minimizar situaciones relacionadas con usuarios que se encuentren estado “activo” y ya se encuentren desvinculados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</si>
</sst>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3" x14ac:knownFonts="1">
    <font>
      <sz val="11"/>
      <color theme="1"/>
      <name val="Calibri"/>
      <scheme val="minor"/>
    </font>
    <font>
      <sz val="11"/>
      <color theme="1"/>
      <name val="Calibri"/>
      <family val="2"/>
      <scheme val="minor"/>
    </font>
    <font>
      <b/>
      <sz val="12"/>
      <color theme="1"/>
      <name val="Arial Narrow"/>
      <family val="2"/>
    </font>
    <font>
      <sz val="11"/>
      <name val="Calibri"/>
      <family val="2"/>
    </font>
    <font>
      <sz val="30"/>
      <color theme="1"/>
      <name val="Arial Narrow"/>
      <family val="2"/>
    </font>
    <font>
      <sz val="12"/>
      <color theme="1"/>
      <name val="Arial Narrow"/>
      <family val="2"/>
    </font>
    <font>
      <sz val="11"/>
      <color rgb="FF333333"/>
      <name val="Arial"/>
      <family val="2"/>
    </font>
    <font>
      <b/>
      <sz val="12"/>
      <color rgb="FF000000"/>
      <name val="Arial Narrow"/>
      <family val="2"/>
    </font>
    <font>
      <sz val="12"/>
      <color rgb="FF000000"/>
      <name val="Arial Narrow"/>
      <family val="2"/>
    </font>
    <font>
      <sz val="11"/>
      <color theme="1"/>
      <name val="Calibri"/>
      <family val="2"/>
    </font>
    <font>
      <sz val="12"/>
      <color theme="1"/>
      <name val="Calibri"/>
      <family val="2"/>
    </font>
    <font>
      <b/>
      <sz val="9"/>
      <color theme="1"/>
      <name val="Arial Narrow"/>
      <family val="2"/>
    </font>
    <font>
      <sz val="12"/>
      <color rgb="FF333333"/>
      <name val="Arial Narrow"/>
      <family val="2"/>
    </font>
    <font>
      <sz val="12"/>
      <color rgb="FFFF0000"/>
      <name val="Arial Narrow"/>
      <family val="2"/>
    </font>
    <font>
      <sz val="10"/>
      <color theme="1"/>
      <name val="Arial Narrow"/>
      <family val="2"/>
    </font>
    <font>
      <b/>
      <sz val="12"/>
      <color theme="1"/>
      <name val="Calibri"/>
      <family val="2"/>
    </font>
    <font>
      <sz val="12"/>
      <color rgb="FF333333"/>
      <name val="Arial"/>
      <family val="2"/>
    </font>
    <font>
      <sz val="12"/>
      <color theme="1"/>
      <name val="Arial"/>
      <family val="2"/>
    </font>
    <font>
      <u/>
      <sz val="12"/>
      <color theme="1"/>
      <name val="Arial Narrow"/>
      <family val="2"/>
    </font>
    <font>
      <sz val="11"/>
      <color theme="1"/>
      <name val="Arial Narrow"/>
      <family val="2"/>
    </font>
    <font>
      <i/>
      <sz val="12"/>
      <color theme="1"/>
      <name val="Arial Narrow"/>
      <family val="2"/>
    </font>
    <font>
      <sz val="12"/>
      <color rgb="FF8EAADB"/>
      <name val="Calibri"/>
      <family val="2"/>
    </font>
    <font>
      <sz val="12"/>
      <color theme="1"/>
      <name val="Arial Narrow"/>
      <family val="2"/>
    </font>
    <font>
      <sz val="12"/>
      <color rgb="FF333333"/>
      <name val="Arial Narrow"/>
      <family val="2"/>
    </font>
    <font>
      <sz val="12"/>
      <name val="Arial Narrow"/>
      <family val="2"/>
    </font>
    <font>
      <sz val="12"/>
      <color rgb="FF000000"/>
      <name val="Arial Narrow"/>
      <family val="2"/>
    </font>
    <font>
      <b/>
      <sz val="12"/>
      <color theme="1"/>
      <name val="Arial Narrow"/>
      <family val="2"/>
    </font>
    <font>
      <b/>
      <sz val="9"/>
      <color theme="1"/>
      <name val="Arial Narrow"/>
      <family val="2"/>
    </font>
    <font>
      <sz val="12"/>
      <color theme="1"/>
      <name val="Calibri"/>
      <family val="2"/>
    </font>
    <font>
      <sz val="11"/>
      <color theme="1"/>
      <name val="Calibri"/>
      <family val="2"/>
      <scheme val="minor"/>
    </font>
    <font>
      <sz val="11"/>
      <name val="Arial Narrow"/>
      <family val="2"/>
    </font>
    <font>
      <i/>
      <sz val="12"/>
      <name val="Arial Narrow"/>
      <family val="2"/>
    </font>
    <font>
      <b/>
      <sz val="12"/>
      <color rgb="FFFF0000"/>
      <name val="Arial Narrow"/>
      <family val="2"/>
    </font>
  </fonts>
  <fills count="18">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FBE4D5"/>
        <bgColor rgb="FFFBE4D5"/>
      </patternFill>
    </fill>
    <fill>
      <patternFill patternType="solid">
        <fgColor rgb="FFFFE598"/>
        <bgColor rgb="FFFFE598"/>
      </patternFill>
    </fill>
    <fill>
      <patternFill patternType="solid">
        <fgColor rgb="FF92D050"/>
        <bgColor rgb="FF92D050"/>
      </patternFill>
    </fill>
    <fill>
      <patternFill patternType="solid">
        <fgColor rgb="FFC6E0B4"/>
        <bgColor rgb="FFC6E0B4"/>
      </patternFill>
    </fill>
    <fill>
      <patternFill patternType="solid">
        <fgColor rgb="FFE2EFDA"/>
        <bgColor rgb="FFE2EFDA"/>
      </patternFill>
    </fill>
    <fill>
      <patternFill patternType="solid">
        <fgColor rgb="FFFFFF00"/>
        <bgColor rgb="FFFFFF00"/>
      </patternFill>
    </fill>
    <fill>
      <patternFill patternType="solid">
        <fgColor theme="5"/>
        <bgColor theme="5"/>
      </patternFill>
    </fill>
    <fill>
      <patternFill patternType="solid">
        <fgColor rgb="FFFF0000"/>
        <bgColor rgb="FFFF0000"/>
      </patternFill>
    </fill>
    <fill>
      <patternFill patternType="solid">
        <fgColor theme="9"/>
        <bgColor theme="9"/>
      </patternFill>
    </fill>
    <fill>
      <patternFill patternType="solid">
        <fgColor rgb="FFFFFFFF"/>
        <bgColor rgb="FFFFFFFF"/>
      </patternFill>
    </fill>
    <fill>
      <patternFill patternType="solid">
        <fgColor rgb="FFF9F9F9"/>
        <bgColor rgb="FFF9F9F9"/>
      </patternFill>
    </fill>
    <fill>
      <patternFill patternType="solid">
        <fgColor theme="5"/>
        <bgColor indexed="64"/>
      </patternFill>
    </fill>
    <fill>
      <patternFill patternType="solid">
        <fgColor theme="9"/>
        <bgColor indexed="64"/>
      </patternFill>
    </fill>
    <fill>
      <patternFill patternType="solid">
        <fgColor rgb="FFFF0000"/>
        <bgColor indexed="64"/>
      </patternFill>
    </fill>
  </fills>
  <borders count="7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medium">
        <color rgb="FF000000"/>
      </top>
      <bottom style="medium">
        <color rgb="FF000000"/>
      </bottom>
      <diagonal/>
    </border>
    <border>
      <left style="thin">
        <color rgb="FF000000"/>
      </left>
      <right style="thin">
        <color rgb="FF000000"/>
      </right>
      <top/>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3">
    <xf numFmtId="0" fontId="0" fillId="0" borderId="0"/>
    <xf numFmtId="9" fontId="29" fillId="0" borderId="0" applyFont="0" applyFill="0" applyBorder="0" applyAlignment="0" applyProtection="0"/>
    <xf numFmtId="0" fontId="1" fillId="0" borderId="63"/>
  </cellStyleXfs>
  <cellXfs count="460">
    <xf numFmtId="0" fontId="0" fillId="0" borderId="0" xfId="0"/>
    <xf numFmtId="0" fontId="2" fillId="2" borderId="11" xfId="0"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164" fontId="5" fillId="0" borderId="15" xfId="0" applyNumberFormat="1" applyFont="1" applyBorder="1" applyAlignment="1">
      <alignment horizontal="center" vertical="center" wrapText="1"/>
    </xf>
    <xf numFmtId="0" fontId="5" fillId="4" borderId="15" xfId="0" applyFont="1" applyFill="1" applyBorder="1" applyAlignment="1">
      <alignment horizontal="left" vertical="center" wrapText="1"/>
    </xf>
    <xf numFmtId="0" fontId="5" fillId="6" borderId="15" xfId="0" applyFont="1" applyFill="1" applyBorder="1" applyAlignment="1">
      <alignment horizontal="center" vertical="center"/>
    </xf>
    <xf numFmtId="9" fontId="5" fillId="0" borderId="15" xfId="0" applyNumberFormat="1" applyFont="1" applyBorder="1" applyAlignment="1">
      <alignment horizontal="center" vertical="center"/>
    </xf>
    <xf numFmtId="0" fontId="2" fillId="0" borderId="15" xfId="0" applyFont="1" applyBorder="1" applyAlignment="1">
      <alignment horizontal="center"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14" fontId="6" fillId="0" borderId="15" xfId="0" applyNumberFormat="1" applyFont="1" applyBorder="1" applyAlignment="1">
      <alignment horizontal="center" vertical="center"/>
    </xf>
    <xf numFmtId="0" fontId="5" fillId="0" borderId="15" xfId="0" applyFont="1" applyBorder="1" applyAlignment="1">
      <alignment horizontal="left" vertical="center"/>
    </xf>
    <xf numFmtId="0" fontId="4" fillId="2" borderId="11" xfId="0" applyFont="1" applyFill="1" applyBorder="1"/>
    <xf numFmtId="9" fontId="5" fillId="0" borderId="18" xfId="0" applyNumberFormat="1" applyFont="1" applyBorder="1" applyAlignment="1">
      <alignment horizontal="center" vertical="center"/>
    </xf>
    <xf numFmtId="0" fontId="5" fillId="2" borderId="15" xfId="0" applyFont="1" applyFill="1" applyBorder="1" applyAlignment="1">
      <alignment vertical="top"/>
    </xf>
    <xf numFmtId="9" fontId="5" fillId="2" borderId="15" xfId="0" applyNumberFormat="1" applyFont="1" applyFill="1" applyBorder="1" applyAlignment="1">
      <alignment horizontal="center" vertical="center"/>
    </xf>
    <xf numFmtId="0" fontId="5" fillId="4" borderId="19" xfId="0" applyFont="1" applyFill="1" applyBorder="1" applyAlignment="1">
      <alignment horizontal="left" vertical="center" wrapText="1"/>
    </xf>
    <xf numFmtId="9" fontId="5" fillId="0" borderId="15"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15" xfId="0" applyFont="1" applyBorder="1" applyAlignment="1">
      <alignment vertical="center" wrapText="1"/>
    </xf>
    <xf numFmtId="0" fontId="5" fillId="4" borderId="22" xfId="0" applyFont="1" applyFill="1" applyBorder="1" applyAlignment="1">
      <alignment horizontal="left" vertical="center" wrapText="1"/>
    </xf>
    <xf numFmtId="0" fontId="5" fillId="0" borderId="13" xfId="0" applyFont="1" applyBorder="1" applyAlignment="1">
      <alignment horizontal="center" vertical="center" wrapText="1"/>
    </xf>
    <xf numFmtId="0" fontId="7" fillId="2" borderId="15" xfId="0" applyFont="1" applyFill="1" applyBorder="1" applyAlignment="1">
      <alignment horizontal="center" vertical="center"/>
    </xf>
    <xf numFmtId="0" fontId="5" fillId="6" borderId="23" xfId="0" applyFont="1" applyFill="1" applyBorder="1" applyAlignment="1">
      <alignment horizontal="center" vertical="center"/>
    </xf>
    <xf numFmtId="0" fontId="5" fillId="0" borderId="18"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5" fillId="0" borderId="6" xfId="0" applyFont="1" applyBorder="1" applyAlignment="1">
      <alignment horizontal="center" vertical="center"/>
    </xf>
    <xf numFmtId="9" fontId="5" fillId="0" borderId="6" xfId="0" applyNumberFormat="1" applyFont="1" applyBorder="1" applyAlignment="1">
      <alignment horizontal="center" vertical="center"/>
    </xf>
    <xf numFmtId="164" fontId="5" fillId="0" borderId="6" xfId="0" applyNumberFormat="1" applyFont="1" applyBorder="1" applyAlignment="1">
      <alignment horizontal="center" vertical="center" wrapText="1"/>
    </xf>
    <xf numFmtId="0" fontId="4" fillId="0" borderId="6" xfId="0" applyFont="1" applyBorder="1"/>
    <xf numFmtId="0" fontId="5" fillId="0" borderId="15" xfId="0" applyFont="1" applyBorder="1" applyAlignment="1">
      <alignment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5" fillId="0" borderId="0" xfId="0" applyFont="1" applyAlignment="1">
      <alignment vertical="top"/>
    </xf>
    <xf numFmtId="0" fontId="5" fillId="0" borderId="0" xfId="0" applyFont="1" applyAlignment="1">
      <alignment horizontal="center" vertical="top"/>
    </xf>
    <xf numFmtId="0" fontId="5" fillId="2" borderId="11" xfId="0" applyFont="1" applyFill="1" applyBorder="1" applyAlignment="1">
      <alignment vertical="top"/>
    </xf>
    <xf numFmtId="0" fontId="7" fillId="6" borderId="30" xfId="0" applyFont="1" applyFill="1" applyBorder="1" applyAlignment="1">
      <alignment vertical="center"/>
    </xf>
    <xf numFmtId="0" fontId="7" fillId="6" borderId="11" xfId="0" applyFont="1" applyFill="1" applyBorder="1" applyAlignment="1">
      <alignment vertical="center"/>
    </xf>
    <xf numFmtId="0" fontId="7" fillId="6" borderId="31" xfId="0" applyFont="1" applyFill="1" applyBorder="1" applyAlignment="1">
      <alignment vertical="center"/>
    </xf>
    <xf numFmtId="0" fontId="7" fillId="9" borderId="30" xfId="0" applyFont="1" applyFill="1" applyBorder="1" applyAlignment="1">
      <alignment vertical="center"/>
    </xf>
    <xf numFmtId="0" fontId="7" fillId="9" borderId="11" xfId="0" applyFont="1" applyFill="1" applyBorder="1" applyAlignment="1">
      <alignment vertical="center"/>
    </xf>
    <xf numFmtId="0" fontId="7" fillId="9" borderId="31" xfId="0" applyFont="1" applyFill="1" applyBorder="1" applyAlignment="1">
      <alignment vertical="center"/>
    </xf>
    <xf numFmtId="0" fontId="7" fillId="10" borderId="30" xfId="0" applyFont="1" applyFill="1" applyBorder="1" applyAlignment="1">
      <alignment vertical="center"/>
    </xf>
    <xf numFmtId="0" fontId="7" fillId="10" borderId="11" xfId="0" applyFont="1" applyFill="1" applyBorder="1" applyAlignment="1">
      <alignment vertical="center"/>
    </xf>
    <xf numFmtId="0" fontId="7" fillId="10" borderId="31" xfId="0" applyFont="1" applyFill="1" applyBorder="1" applyAlignment="1">
      <alignment vertical="center"/>
    </xf>
    <xf numFmtId="0" fontId="7" fillId="11" borderId="32" xfId="0" applyFont="1" applyFill="1" applyBorder="1" applyAlignment="1">
      <alignment vertical="center"/>
    </xf>
    <xf numFmtId="0" fontId="7" fillId="11" borderId="33" xfId="0" applyFont="1" applyFill="1" applyBorder="1" applyAlignment="1">
      <alignment vertical="center"/>
    </xf>
    <xf numFmtId="0" fontId="7" fillId="11" borderId="34" xfId="0" applyFont="1" applyFill="1" applyBorder="1" applyAlignment="1">
      <alignment vertical="center"/>
    </xf>
    <xf numFmtId="0" fontId="8" fillId="2" borderId="11" xfId="0" applyFont="1" applyFill="1" applyBorder="1" applyAlignment="1">
      <alignment vertical="center"/>
    </xf>
    <xf numFmtId="0" fontId="7" fillId="2" borderId="11" xfId="0" applyFont="1" applyFill="1" applyBorder="1" applyAlignment="1">
      <alignment vertical="center"/>
    </xf>
    <xf numFmtId="9" fontId="8" fillId="0" borderId="0" xfId="0" applyNumberFormat="1" applyFont="1" applyAlignment="1">
      <alignment horizontal="left" vertical="center"/>
    </xf>
    <xf numFmtId="0" fontId="9" fillId="0" borderId="15" xfId="0" applyFont="1" applyBorder="1" applyAlignment="1">
      <alignment horizontal="center" vertical="center"/>
    </xf>
    <xf numFmtId="0" fontId="9" fillId="0" borderId="15" xfId="0" applyFont="1" applyBorder="1" applyAlignment="1">
      <alignment vertical="center"/>
    </xf>
    <xf numFmtId="0" fontId="10" fillId="0" borderId="15" xfId="0" applyFont="1" applyBorder="1" applyAlignment="1">
      <alignment horizontal="center" vertical="center"/>
    </xf>
    <xf numFmtId="0" fontId="7" fillId="2" borderId="11" xfId="0" applyFont="1" applyFill="1" applyBorder="1" applyAlignment="1">
      <alignment horizontal="center" vertical="center"/>
    </xf>
    <xf numFmtId="0" fontId="2" fillId="2" borderId="3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12" fillId="0" borderId="15" xfId="0" applyFont="1" applyBorder="1" applyAlignment="1">
      <alignment horizontal="center" vertical="center"/>
    </xf>
    <xf numFmtId="0" fontId="5" fillId="4" borderId="15" xfId="0" applyFont="1" applyFill="1" applyBorder="1" applyAlignment="1">
      <alignment vertical="center" wrapText="1"/>
    </xf>
    <xf numFmtId="0" fontId="5" fillId="0" borderId="0" xfId="0" applyFont="1" applyAlignment="1">
      <alignment vertical="center"/>
    </xf>
    <xf numFmtId="0" fontId="12" fillId="0" borderId="15" xfId="0" applyFont="1" applyBorder="1" applyAlignment="1">
      <alignment horizontal="center" vertical="center" wrapText="1"/>
    </xf>
    <xf numFmtId="0" fontId="5" fillId="2" borderId="11" xfId="0" applyFont="1" applyFill="1" applyBorder="1" applyAlignment="1">
      <alignment vertical="center"/>
    </xf>
    <xf numFmtId="0" fontId="7" fillId="6" borderId="15" xfId="0" applyFont="1" applyFill="1" applyBorder="1" applyAlignment="1">
      <alignment vertical="center"/>
    </xf>
    <xf numFmtId="0" fontId="7" fillId="9" borderId="15" xfId="0" applyFont="1" applyFill="1" applyBorder="1" applyAlignment="1">
      <alignment vertical="center"/>
    </xf>
    <xf numFmtId="0" fontId="7" fillId="10" borderId="15" xfId="0" applyFont="1" applyFill="1" applyBorder="1" applyAlignment="1">
      <alignment vertical="center"/>
    </xf>
    <xf numFmtId="0" fontId="7" fillId="11" borderId="15" xfId="0" applyFont="1" applyFill="1" applyBorder="1" applyAlignment="1">
      <alignment vertical="center"/>
    </xf>
    <xf numFmtId="0" fontId="8" fillId="2" borderId="15" xfId="0" applyFont="1" applyFill="1" applyBorder="1" applyAlignment="1">
      <alignment vertical="center"/>
    </xf>
    <xf numFmtId="9" fontId="8" fillId="0" borderId="0" xfId="0" applyNumberFormat="1" applyFont="1" applyAlignment="1">
      <alignment horizontal="center" vertical="center"/>
    </xf>
    <xf numFmtId="0" fontId="2" fillId="4" borderId="23" xfId="0" applyFont="1" applyFill="1" applyBorder="1" applyAlignment="1">
      <alignment horizontal="center" vertical="center" wrapText="1"/>
    </xf>
    <xf numFmtId="49" fontId="9" fillId="0" borderId="15" xfId="0" applyNumberFormat="1" applyFont="1" applyBorder="1" applyAlignment="1">
      <alignment horizontal="center" vertical="center"/>
    </xf>
    <xf numFmtId="14" fontId="5" fillId="0" borderId="15" xfId="0" applyNumberFormat="1" applyFont="1" applyBorder="1" applyAlignment="1">
      <alignment horizontal="center" vertical="center" wrapText="1"/>
    </xf>
    <xf numFmtId="164" fontId="5" fillId="0" borderId="15" xfId="0" applyNumberFormat="1" applyFont="1" applyBorder="1" applyAlignment="1">
      <alignment vertical="center" wrapText="1"/>
    </xf>
    <xf numFmtId="164" fontId="5" fillId="0" borderId="53" xfId="0" applyNumberFormat="1" applyFont="1" applyBorder="1" applyAlignment="1">
      <alignment horizontal="center" vertical="center" wrapText="1"/>
    </xf>
    <xf numFmtId="0" fontId="5" fillId="0" borderId="53" xfId="0" applyFont="1" applyBorder="1" applyAlignment="1">
      <alignment horizontal="center" vertical="center" wrapText="1"/>
    </xf>
    <xf numFmtId="1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0" fontId="5" fillId="0" borderId="0" xfId="0" applyFont="1" applyAlignment="1">
      <alignment horizontal="left" vertical="center"/>
    </xf>
    <xf numFmtId="0" fontId="7" fillId="6" borderId="16" xfId="0" applyFont="1" applyFill="1" applyBorder="1" applyAlignment="1">
      <alignment vertical="center"/>
    </xf>
    <xf numFmtId="0" fontId="7" fillId="6" borderId="19" xfId="0" applyFont="1" applyFill="1" applyBorder="1" applyAlignment="1">
      <alignment vertical="center"/>
    </xf>
    <xf numFmtId="0" fontId="7" fillId="6" borderId="44" xfId="0" applyFont="1" applyFill="1" applyBorder="1" applyAlignment="1">
      <alignment vertical="center"/>
    </xf>
    <xf numFmtId="0" fontId="7" fillId="9" borderId="16" xfId="0" applyFont="1" applyFill="1" applyBorder="1" applyAlignment="1">
      <alignment vertical="center"/>
    </xf>
    <xf numFmtId="0" fontId="7" fillId="9" borderId="19" xfId="0" applyFont="1" applyFill="1" applyBorder="1" applyAlignment="1">
      <alignment vertical="center"/>
    </xf>
    <xf numFmtId="0" fontId="7" fillId="9" borderId="44" xfId="0" applyFont="1" applyFill="1" applyBorder="1" applyAlignment="1">
      <alignment vertical="center"/>
    </xf>
    <xf numFmtId="0" fontId="7" fillId="10" borderId="16" xfId="0" applyFont="1" applyFill="1" applyBorder="1" applyAlignment="1">
      <alignment vertical="center"/>
    </xf>
    <xf numFmtId="0" fontId="7" fillId="10" borderId="19" xfId="0" applyFont="1" applyFill="1" applyBorder="1" applyAlignment="1">
      <alignment vertical="center"/>
    </xf>
    <xf numFmtId="0" fontId="7" fillId="10" borderId="44" xfId="0" applyFont="1" applyFill="1" applyBorder="1" applyAlignment="1">
      <alignment vertical="center"/>
    </xf>
    <xf numFmtId="0" fontId="7" fillId="11" borderId="16" xfId="0" applyFont="1" applyFill="1" applyBorder="1" applyAlignment="1">
      <alignment vertical="center"/>
    </xf>
    <xf numFmtId="0" fontId="7" fillId="11" borderId="19" xfId="0" applyFont="1" applyFill="1" applyBorder="1" applyAlignment="1">
      <alignment vertical="center"/>
    </xf>
    <xf numFmtId="0" fontId="7" fillId="11" borderId="44" xfId="0" applyFont="1" applyFill="1" applyBorder="1" applyAlignment="1">
      <alignment vertical="center"/>
    </xf>
    <xf numFmtId="0" fontId="9" fillId="4" borderId="55" xfId="0" applyFont="1" applyFill="1" applyBorder="1" applyAlignment="1">
      <alignment horizontal="center"/>
    </xf>
    <xf numFmtId="0" fontId="9" fillId="0" borderId="53" xfId="0" applyFont="1" applyBorder="1" applyAlignment="1">
      <alignment horizontal="center"/>
    </xf>
    <xf numFmtId="0" fontId="2" fillId="5" borderId="56"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9" fillId="0" borderId="58" xfId="0" applyFont="1" applyBorder="1"/>
    <xf numFmtId="0" fontId="9" fillId="0" borderId="4" xfId="0" applyFont="1" applyBorder="1"/>
    <xf numFmtId="9" fontId="5" fillId="12" borderId="15" xfId="0" applyNumberFormat="1" applyFont="1" applyFill="1" applyBorder="1" applyAlignment="1">
      <alignment horizontal="center" vertical="center" wrapText="1"/>
    </xf>
    <xf numFmtId="9" fontId="5" fillId="2" borderId="15" xfId="0" applyNumberFormat="1" applyFont="1" applyFill="1" applyBorder="1" applyAlignment="1">
      <alignment horizontal="center" vertical="center" wrapText="1"/>
    </xf>
    <xf numFmtId="0" fontId="9" fillId="4" borderId="15" xfId="0" applyFont="1" applyFill="1" applyBorder="1" applyAlignment="1">
      <alignment vertical="center" wrapText="1"/>
    </xf>
    <xf numFmtId="0" fontId="9" fillId="0" borderId="15" xfId="0" applyFont="1" applyBorder="1" applyAlignment="1">
      <alignment vertical="center" wrapText="1"/>
    </xf>
    <xf numFmtId="9" fontId="9" fillId="0" borderId="15" xfId="0" applyNumberFormat="1" applyFont="1" applyBorder="1" applyAlignment="1">
      <alignment horizontal="center" vertical="center"/>
    </xf>
    <xf numFmtId="164" fontId="5" fillId="0" borderId="12" xfId="0" applyNumberFormat="1" applyFont="1" applyBorder="1" applyAlignment="1">
      <alignment horizontal="center" vertical="center" wrapText="1"/>
    </xf>
    <xf numFmtId="0" fontId="13" fillId="0" borderId="15" xfId="0" applyFont="1" applyBorder="1" applyAlignment="1">
      <alignment vertical="center" wrapText="1"/>
    </xf>
    <xf numFmtId="0" fontId="14" fillId="0" borderId="15" xfId="0" applyFont="1" applyBorder="1" applyAlignment="1">
      <alignment horizontal="center" vertical="center" wrapText="1"/>
    </xf>
    <xf numFmtId="14" fontId="9" fillId="0" borderId="15"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0" fontId="2" fillId="2" borderId="15" xfId="0" applyFont="1" applyFill="1" applyBorder="1" applyAlignment="1">
      <alignment horizontal="center" vertical="center" wrapText="1"/>
    </xf>
    <xf numFmtId="9" fontId="5" fillId="4" borderId="15" xfId="0" applyNumberFormat="1" applyFont="1" applyFill="1" applyBorder="1" applyAlignment="1">
      <alignment horizontal="center" vertical="center" wrapText="1"/>
    </xf>
    <xf numFmtId="0" fontId="5" fillId="4" borderId="15" xfId="0" applyFont="1" applyFill="1" applyBorder="1" applyAlignment="1">
      <alignment horizontal="center" vertical="center" wrapText="1"/>
    </xf>
    <xf numFmtId="14" fontId="16" fillId="13" borderId="15" xfId="0" applyNumberFormat="1" applyFont="1" applyFill="1" applyBorder="1" applyAlignment="1">
      <alignment horizontal="center" vertical="center" wrapText="1"/>
    </xf>
    <xf numFmtId="14" fontId="16" fillId="14" borderId="15" xfId="0" applyNumberFormat="1" applyFont="1" applyFill="1" applyBorder="1" applyAlignment="1">
      <alignment horizontal="center" vertical="center" wrapText="1"/>
    </xf>
    <xf numFmtId="0" fontId="2" fillId="2" borderId="15" xfId="0" applyFont="1" applyFill="1" applyBorder="1" applyAlignment="1">
      <alignment horizontal="center" vertical="center"/>
    </xf>
    <xf numFmtId="0" fontId="16" fillId="14" borderId="15" xfId="0" applyFont="1" applyFill="1" applyBorder="1" applyAlignment="1">
      <alignment horizontal="center" vertical="center" wrapText="1"/>
    </xf>
    <xf numFmtId="0" fontId="16" fillId="13" borderId="15" xfId="0" applyFont="1" applyFill="1" applyBorder="1" applyAlignment="1">
      <alignment horizontal="center" vertical="center" wrapText="1"/>
    </xf>
    <xf numFmtId="0" fontId="10" fillId="0" borderId="15" xfId="0" applyFont="1" applyBorder="1" applyAlignment="1">
      <alignment wrapText="1"/>
    </xf>
    <xf numFmtId="0" fontId="15" fillId="2" borderId="15" xfId="0" applyFont="1" applyFill="1" applyBorder="1" applyAlignment="1">
      <alignment horizontal="center" wrapText="1"/>
    </xf>
    <xf numFmtId="0" fontId="16" fillId="14" borderId="15" xfId="0" applyFont="1" applyFill="1" applyBorder="1" applyAlignment="1">
      <alignment vertical="center"/>
    </xf>
    <xf numFmtId="0" fontId="10" fillId="0" borderId="15" xfId="0" applyFont="1" applyBorder="1" applyAlignment="1">
      <alignment horizontal="center" wrapText="1"/>
    </xf>
    <xf numFmtId="0" fontId="16" fillId="14" borderId="15" xfId="0" applyFont="1" applyFill="1" applyBorder="1" applyAlignment="1">
      <alignment horizontal="center" vertical="center"/>
    </xf>
    <xf numFmtId="0" fontId="2" fillId="0" borderId="15" xfId="0" applyFont="1" applyBorder="1" applyAlignment="1">
      <alignment horizontal="center" vertical="center"/>
    </xf>
    <xf numFmtId="0" fontId="5" fillId="2" borderId="11" xfId="0" applyFont="1" applyFill="1" applyBorder="1"/>
    <xf numFmtId="49" fontId="5" fillId="0" borderId="0" xfId="0" applyNumberFormat="1" applyFont="1"/>
    <xf numFmtId="0" fontId="5" fillId="0" borderId="20" xfId="0" applyFont="1" applyBorder="1" applyAlignment="1">
      <alignment wrapText="1"/>
    </xf>
    <xf numFmtId="0" fontId="2" fillId="2" borderId="11" xfId="0" applyFont="1" applyFill="1" applyBorder="1" applyAlignment="1">
      <alignment horizontal="center" wrapText="1"/>
    </xf>
    <xf numFmtId="14" fontId="2" fillId="2" borderId="11" xfId="0" applyNumberFormat="1" applyFont="1" applyFill="1" applyBorder="1" applyAlignment="1">
      <alignment horizontal="center" wrapText="1"/>
    </xf>
    <xf numFmtId="0" fontId="5" fillId="0" borderId="60" xfId="0" applyFont="1" applyBorder="1" applyAlignment="1">
      <alignment horizontal="center" vertical="center"/>
    </xf>
    <xf numFmtId="14" fontId="5" fillId="0" borderId="15" xfId="0" applyNumberFormat="1" applyFont="1" applyBorder="1" applyAlignment="1">
      <alignment horizontal="left" vertical="center" wrapText="1"/>
    </xf>
    <xf numFmtId="0" fontId="5" fillId="0" borderId="61"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vertical="center" wrapText="1"/>
    </xf>
    <xf numFmtId="9" fontId="5" fillId="11" borderId="15" xfId="0" applyNumberFormat="1" applyFont="1" applyFill="1" applyBorder="1" applyAlignment="1">
      <alignment horizontal="center" vertical="center" wrapText="1"/>
    </xf>
    <xf numFmtId="9" fontId="5" fillId="2" borderId="15" xfId="0" applyNumberFormat="1" applyFont="1" applyFill="1" applyBorder="1" applyAlignment="1">
      <alignment horizontal="left" vertical="center" wrapText="1"/>
    </xf>
    <xf numFmtId="9" fontId="5" fillId="11" borderId="15" xfId="0" applyNumberFormat="1" applyFont="1" applyFill="1" applyBorder="1" applyAlignment="1">
      <alignment vertical="center" wrapText="1"/>
    </xf>
    <xf numFmtId="0" fontId="5" fillId="0" borderId="53" xfId="0" applyFont="1" applyBorder="1" applyAlignment="1">
      <alignment horizontal="center" vertical="center"/>
    </xf>
    <xf numFmtId="0" fontId="17" fillId="4" borderId="55" xfId="0" applyFont="1" applyFill="1" applyBorder="1" applyAlignment="1">
      <alignment horizontal="left" vertical="center" wrapText="1"/>
    </xf>
    <xf numFmtId="9" fontId="5" fillId="0" borderId="53" xfId="0" applyNumberFormat="1" applyFont="1" applyBorder="1" applyAlignment="1">
      <alignment horizontal="center" vertical="center" wrapText="1"/>
    </xf>
    <xf numFmtId="0" fontId="17" fillId="0" borderId="53" xfId="0" applyFont="1" applyBorder="1" applyAlignment="1">
      <alignment horizontal="left" vertical="center" wrapText="1"/>
    </xf>
    <xf numFmtId="9" fontId="5" fillId="0" borderId="53" xfId="0" applyNumberFormat="1" applyFont="1" applyBorder="1" applyAlignment="1">
      <alignment horizontal="center" vertical="center"/>
    </xf>
    <xf numFmtId="0" fontId="5" fillId="2" borderId="15" xfId="0" applyFont="1" applyFill="1" applyBorder="1" applyAlignment="1">
      <alignment horizontal="left" vertical="center" wrapText="1"/>
    </xf>
    <xf numFmtId="0" fontId="10" fillId="0" borderId="15" xfId="0" applyFont="1" applyBorder="1" applyAlignment="1">
      <alignment horizontal="center" vertical="center" wrapText="1"/>
    </xf>
    <xf numFmtId="0" fontId="10" fillId="4" borderId="15" xfId="0" applyFont="1" applyFill="1" applyBorder="1" applyAlignment="1">
      <alignment vertical="center" wrapText="1"/>
    </xf>
    <xf numFmtId="0" fontId="10" fillId="11" borderId="15" xfId="0" applyFont="1" applyFill="1" applyBorder="1" applyAlignment="1">
      <alignment horizontal="center" vertical="center"/>
    </xf>
    <xf numFmtId="0" fontId="10" fillId="0" borderId="15" xfId="0" applyFont="1" applyBorder="1" applyAlignment="1">
      <alignment vertical="center" wrapText="1"/>
    </xf>
    <xf numFmtId="0" fontId="18" fillId="0" borderId="15" xfId="0" applyFont="1" applyBorder="1" applyAlignment="1">
      <alignment horizontal="left" vertical="center" wrapText="1"/>
    </xf>
    <xf numFmtId="0" fontId="5" fillId="2" borderId="15" xfId="0" applyFont="1" applyFill="1" applyBorder="1" applyAlignment="1">
      <alignment horizontal="center" vertical="center"/>
    </xf>
    <xf numFmtId="0" fontId="5" fillId="2" borderId="15" xfId="0" applyFont="1" applyFill="1" applyBorder="1" applyAlignment="1">
      <alignment vertical="center" wrapText="1"/>
    </xf>
    <xf numFmtId="9" fontId="5" fillId="4" borderId="15" xfId="0" applyNumberFormat="1" applyFont="1" applyFill="1" applyBorder="1" applyAlignment="1">
      <alignment horizontal="left" vertical="center" wrapText="1"/>
    </xf>
    <xf numFmtId="9" fontId="5" fillId="0" borderId="15" xfId="0" applyNumberFormat="1" applyFont="1" applyBorder="1" applyAlignment="1">
      <alignment horizontal="left" vertical="center" wrapText="1"/>
    </xf>
    <xf numFmtId="9" fontId="10" fillId="0" borderId="15" xfId="0" applyNumberFormat="1" applyFont="1" applyBorder="1" applyAlignment="1">
      <alignment horizontal="center" vertical="center" wrapText="1"/>
    </xf>
    <xf numFmtId="0" fontId="19" fillId="0" borderId="15" xfId="0" applyFont="1" applyBorder="1" applyAlignment="1">
      <alignment vertical="center" wrapText="1"/>
    </xf>
    <xf numFmtId="14" fontId="19" fillId="0" borderId="15" xfId="0" applyNumberFormat="1" applyFont="1" applyBorder="1" applyAlignment="1">
      <alignment vertical="center" wrapText="1"/>
    </xf>
    <xf numFmtId="14" fontId="9" fillId="0" borderId="15" xfId="0" applyNumberFormat="1" applyFont="1" applyBorder="1" applyAlignment="1">
      <alignment vertical="center" wrapText="1"/>
    </xf>
    <xf numFmtId="0" fontId="7" fillId="11" borderId="32" xfId="0" applyFont="1" applyFill="1" applyBorder="1" applyAlignment="1">
      <alignment horizontal="center" vertical="center"/>
    </xf>
    <xf numFmtId="0" fontId="13" fillId="2" borderId="11" xfId="0" applyFont="1" applyFill="1" applyBorder="1" applyAlignment="1">
      <alignment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10" borderId="11" xfId="0" applyFont="1" applyFill="1" applyBorder="1" applyAlignment="1">
      <alignment horizontal="center" vertical="center"/>
    </xf>
    <xf numFmtId="0" fontId="7" fillId="11" borderId="33" xfId="0" applyFont="1" applyFill="1" applyBorder="1" applyAlignment="1">
      <alignment horizontal="center" vertical="center"/>
    </xf>
    <xf numFmtId="164" fontId="5" fillId="0" borderId="23"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0" fontId="22" fillId="6" borderId="15" xfId="0" applyFont="1" applyFill="1" applyBorder="1" applyAlignment="1">
      <alignment horizontal="center" vertical="center"/>
    </xf>
    <xf numFmtId="10" fontId="22" fillId="0" borderId="15" xfId="0" applyNumberFormat="1" applyFont="1" applyBorder="1" applyAlignment="1">
      <alignment horizontal="center" vertical="center"/>
    </xf>
    <xf numFmtId="0" fontId="22" fillId="0" borderId="70" xfId="0" applyFont="1" applyBorder="1" applyAlignment="1">
      <alignment vertical="center" wrapText="1"/>
    </xf>
    <xf numFmtId="0" fontId="22" fillId="0" borderId="15" xfId="0" applyFont="1" applyBorder="1" applyAlignment="1">
      <alignment vertical="center" wrapText="1"/>
    </xf>
    <xf numFmtId="14" fontId="12" fillId="0" borderId="15" xfId="0" applyNumberFormat="1" applyFont="1" applyBorder="1" applyAlignment="1">
      <alignment horizontal="center" vertical="center" wrapText="1"/>
    </xf>
    <xf numFmtId="0" fontId="22" fillId="0" borderId="7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5" xfId="0" applyFont="1" applyBorder="1" applyAlignment="1">
      <alignment horizontal="justify" vertical="center" wrapText="1"/>
    </xf>
    <xf numFmtId="9" fontId="22" fillId="0" borderId="15" xfId="0" applyNumberFormat="1" applyFont="1" applyBorder="1" applyAlignment="1">
      <alignment horizontal="center" vertical="center" wrapText="1"/>
    </xf>
    <xf numFmtId="0" fontId="22" fillId="0" borderId="15" xfId="0" applyFont="1" applyBorder="1" applyAlignment="1">
      <alignment horizontal="center" vertical="center"/>
    </xf>
    <xf numFmtId="9" fontId="22" fillId="0" borderId="15" xfId="0" applyNumberFormat="1" applyFont="1" applyBorder="1" applyAlignment="1">
      <alignment horizontal="center" vertical="center"/>
    </xf>
    <xf numFmtId="0" fontId="23" fillId="0" borderId="0" xfId="0" applyFont="1" applyAlignment="1">
      <alignment horizontal="justify" vertical="center" wrapText="1"/>
    </xf>
    <xf numFmtId="0" fontId="22" fillId="0" borderId="70" xfId="0" applyFont="1" applyBorder="1" applyAlignment="1">
      <alignment horizontal="justify" vertical="center" wrapText="1"/>
    </xf>
    <xf numFmtId="0" fontId="5" fillId="6" borderId="16" xfId="0" applyFont="1" applyFill="1" applyBorder="1" applyAlignment="1">
      <alignment horizontal="center" vertical="center"/>
    </xf>
    <xf numFmtId="0" fontId="22" fillId="6" borderId="44" xfId="0" applyFont="1" applyFill="1" applyBorder="1" applyAlignment="1">
      <alignment horizontal="center" vertical="center"/>
    </xf>
    <xf numFmtId="0" fontId="22" fillId="0" borderId="23" xfId="0" applyFont="1" applyBorder="1" applyAlignment="1">
      <alignment horizontal="justify" vertical="center" wrapText="1"/>
    </xf>
    <xf numFmtId="0" fontId="23" fillId="0" borderId="70" xfId="0" applyFont="1" applyBorder="1" applyAlignment="1">
      <alignment horizontal="justify" vertical="center"/>
    </xf>
    <xf numFmtId="14" fontId="22" fillId="0" borderId="15" xfId="0" applyNumberFormat="1" applyFont="1" applyBorder="1" applyAlignment="1">
      <alignment horizontal="center" vertical="center"/>
    </xf>
    <xf numFmtId="0" fontId="24" fillId="0" borderId="70" xfId="0" applyFont="1" applyBorder="1" applyAlignment="1">
      <alignment vertical="center" wrapText="1"/>
    </xf>
    <xf numFmtId="14" fontId="5" fillId="6" borderId="68" xfId="0" applyNumberFormat="1" applyFont="1" applyFill="1" applyBorder="1" applyAlignment="1">
      <alignment horizontal="center" vertical="center" wrapText="1"/>
    </xf>
    <xf numFmtId="9" fontId="5" fillId="0" borderId="16"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 fillId="5" borderId="56" xfId="0" applyFont="1" applyFill="1" applyBorder="1" applyAlignment="1">
      <alignment horizontal="center" wrapText="1"/>
    </xf>
    <xf numFmtId="0" fontId="22" fillId="0" borderId="70" xfId="0" applyFont="1" applyBorder="1" applyAlignment="1">
      <alignment horizontal="left" vertical="center" wrapText="1"/>
    </xf>
    <xf numFmtId="14" fontId="5" fillId="6" borderId="70" xfId="0" applyNumberFormat="1" applyFont="1" applyFill="1" applyBorder="1" applyAlignment="1">
      <alignment horizontal="center" vertical="center" wrapText="1"/>
    </xf>
    <xf numFmtId="9" fontId="5" fillId="0" borderId="70" xfId="0" applyNumberFormat="1" applyFont="1" applyBorder="1" applyAlignment="1">
      <alignment horizontal="center" vertical="center"/>
    </xf>
    <xf numFmtId="164" fontId="5" fillId="0" borderId="70" xfId="0" applyNumberFormat="1" applyFont="1" applyBorder="1" applyAlignment="1">
      <alignment vertical="center" wrapText="1"/>
    </xf>
    <xf numFmtId="0" fontId="24" fillId="0" borderId="70" xfId="0" applyFont="1" applyBorder="1" applyAlignment="1">
      <alignment horizontal="left" vertical="center" wrapText="1"/>
    </xf>
    <xf numFmtId="14" fontId="22" fillId="6" borderId="70" xfId="0" applyNumberFormat="1" applyFont="1" applyFill="1" applyBorder="1" applyAlignment="1">
      <alignment horizontal="center" vertical="center" wrapText="1"/>
    </xf>
    <xf numFmtId="9" fontId="22" fillId="0" borderId="70" xfId="0" applyNumberFormat="1" applyFont="1" applyBorder="1" applyAlignment="1">
      <alignment horizontal="center" vertical="center"/>
    </xf>
    <xf numFmtId="0" fontId="24" fillId="0" borderId="70" xfId="0" applyFont="1" applyBorder="1" applyAlignment="1">
      <alignment horizontal="left" vertical="center"/>
    </xf>
    <xf numFmtId="0" fontId="22" fillId="0" borderId="70" xfId="0" applyFont="1" applyBorder="1" applyAlignment="1">
      <alignment vertical="center"/>
    </xf>
    <xf numFmtId="0" fontId="24" fillId="15" borderId="70" xfId="0" applyFont="1" applyFill="1" applyBorder="1" applyAlignment="1">
      <alignment horizontal="center" vertical="center" wrapText="1"/>
    </xf>
    <xf numFmtId="0" fontId="25" fillId="2" borderId="15" xfId="0" applyFont="1" applyFill="1" applyBorder="1" applyAlignment="1">
      <alignment vertical="center"/>
    </xf>
    <xf numFmtId="0" fontId="27" fillId="5" borderId="49" xfId="0" applyFont="1" applyFill="1" applyBorder="1" applyAlignment="1">
      <alignment horizontal="center" vertical="center" wrapText="1"/>
    </xf>
    <xf numFmtId="0" fontId="22" fillId="4" borderId="15" xfId="0" applyFont="1" applyFill="1" applyBorder="1" applyAlignment="1">
      <alignment horizontal="center" vertical="center" wrapText="1"/>
    </xf>
    <xf numFmtId="14" fontId="16" fillId="14" borderId="15" xfId="0" applyNumberFormat="1" applyFont="1" applyFill="1" applyBorder="1" applyAlignment="1">
      <alignment horizontal="center" vertical="center"/>
    </xf>
    <xf numFmtId="0" fontId="26" fillId="5" borderId="47"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6" fillId="2" borderId="15" xfId="0" applyFont="1" applyFill="1" applyBorder="1" applyAlignment="1">
      <alignment horizontal="center" vertical="center"/>
    </xf>
    <xf numFmtId="0" fontId="23" fillId="14" borderId="15" xfId="0" applyFont="1" applyFill="1" applyBorder="1" applyAlignment="1">
      <alignment horizontal="center" vertical="center" wrapText="1"/>
    </xf>
    <xf numFmtId="14" fontId="23" fillId="14" borderId="15" xfId="0"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164" fontId="22" fillId="0" borderId="15" xfId="0" applyNumberFormat="1" applyFont="1" applyBorder="1" applyAlignment="1">
      <alignment horizontal="center" vertical="center" wrapText="1"/>
    </xf>
    <xf numFmtId="0" fontId="26" fillId="2" borderId="15" xfId="0" applyFont="1" applyFill="1" applyBorder="1" applyAlignment="1">
      <alignment horizontal="center" vertical="center" wrapText="1"/>
    </xf>
    <xf numFmtId="0" fontId="23" fillId="14" borderId="15" xfId="0" applyFont="1" applyFill="1" applyBorder="1" applyAlignment="1">
      <alignment vertical="center" wrapText="1"/>
    </xf>
    <xf numFmtId="0" fontId="23" fillId="13" borderId="15" xfId="0" applyFont="1" applyFill="1" applyBorder="1" applyAlignment="1">
      <alignment vertical="center" wrapText="1"/>
    </xf>
    <xf numFmtId="0" fontId="23" fillId="13" borderId="15" xfId="0" applyFont="1" applyFill="1" applyBorder="1" applyAlignment="1">
      <alignment horizontal="center" vertical="center" wrapText="1"/>
    </xf>
    <xf numFmtId="14" fontId="23" fillId="13" borderId="15"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8" fillId="0" borderId="15" xfId="0" applyFont="1" applyBorder="1" applyAlignment="1">
      <alignment wrapText="1"/>
    </xf>
    <xf numFmtId="0" fontId="5" fillId="0" borderId="70" xfId="0" applyFont="1" applyBorder="1" applyAlignment="1">
      <alignment horizontal="justify" vertical="center" wrapText="1"/>
    </xf>
    <xf numFmtId="9" fontId="5" fillId="0" borderId="70" xfId="0" applyNumberFormat="1" applyFont="1" applyBorder="1" applyAlignment="1">
      <alignment horizontal="center" vertical="center" wrapText="1"/>
    </xf>
    <xf numFmtId="164" fontId="5" fillId="0" borderId="16" xfId="0" applyNumberFormat="1" applyFont="1" applyBorder="1" applyAlignment="1">
      <alignment vertical="center" wrapText="1"/>
    </xf>
    <xf numFmtId="0" fontId="13" fillId="0" borderId="23" xfId="0" applyFont="1" applyBorder="1" applyAlignment="1">
      <alignment vertical="center" wrapText="1"/>
    </xf>
    <xf numFmtId="0" fontId="13" fillId="0" borderId="70" xfId="0" applyFont="1" applyBorder="1" applyAlignment="1">
      <alignment horizontal="left" vertical="center" wrapText="1"/>
    </xf>
    <xf numFmtId="9" fontId="5" fillId="16" borderId="15" xfId="0" applyNumberFormat="1" applyFont="1" applyFill="1" applyBorder="1" applyAlignment="1">
      <alignment horizontal="center" vertical="center" wrapText="1"/>
    </xf>
    <xf numFmtId="0" fontId="24" fillId="0" borderId="70" xfId="0" applyFont="1" applyBorder="1" applyAlignment="1">
      <alignment horizontal="justify" vertical="center" wrapText="1"/>
    </xf>
    <xf numFmtId="0" fontId="5" fillId="0" borderId="70" xfId="0" applyFont="1" applyBorder="1" applyAlignment="1">
      <alignment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70" xfId="2" applyFont="1" applyBorder="1" applyAlignment="1">
      <alignment horizontal="justify" vertical="center" wrapText="1"/>
    </xf>
    <xf numFmtId="9" fontId="5" fillId="0" borderId="70" xfId="2" applyNumberFormat="1" applyFont="1" applyBorder="1" applyAlignment="1">
      <alignment horizontal="center" vertical="center" wrapText="1"/>
    </xf>
    <xf numFmtId="9" fontId="5" fillId="0" borderId="70" xfId="2" applyNumberFormat="1" applyFont="1" applyBorder="1" applyAlignment="1">
      <alignment horizontal="center" vertical="center"/>
    </xf>
    <xf numFmtId="164" fontId="5" fillId="0" borderId="70" xfId="2" applyNumberFormat="1" applyFont="1" applyBorder="1" applyAlignment="1">
      <alignment horizontal="center" vertical="center" wrapText="1"/>
    </xf>
    <xf numFmtId="0" fontId="24" fillId="0" borderId="72" xfId="0" applyFont="1" applyBorder="1" applyAlignment="1">
      <alignment horizontal="justify" vertical="center" wrapText="1"/>
    </xf>
    <xf numFmtId="0" fontId="5" fillId="0" borderId="70" xfId="2" applyFont="1" applyBorder="1" applyAlignment="1">
      <alignment horizontal="left" vertical="center" wrapText="1"/>
    </xf>
    <xf numFmtId="9" fontId="5" fillId="2" borderId="70" xfId="2" applyNumberFormat="1" applyFont="1" applyFill="1" applyBorder="1" applyAlignment="1">
      <alignment horizontal="center" vertical="center" wrapText="1"/>
    </xf>
    <xf numFmtId="164" fontId="5" fillId="0" borderId="70" xfId="2" applyNumberFormat="1" applyFont="1" applyBorder="1" applyAlignment="1">
      <alignment vertical="center" wrapText="1"/>
    </xf>
    <xf numFmtId="9" fontId="13" fillId="2" borderId="70" xfId="2" applyNumberFormat="1" applyFont="1" applyFill="1" applyBorder="1" applyAlignment="1">
      <alignment vertical="center" wrapText="1"/>
    </xf>
    <xf numFmtId="0" fontId="19" fillId="0" borderId="0" xfId="0" applyFont="1"/>
    <xf numFmtId="0" fontId="19" fillId="0" borderId="15" xfId="0" applyFont="1" applyBorder="1" applyAlignment="1">
      <alignment horizontal="center" vertical="center" wrapText="1"/>
    </xf>
    <xf numFmtId="0" fontId="19" fillId="0" borderId="15" xfId="0" applyFont="1" applyBorder="1" applyAlignment="1">
      <alignment horizontal="left" vertical="center" wrapText="1"/>
    </xf>
    <xf numFmtId="14" fontId="19" fillId="0" borderId="15" xfId="0" applyNumberFormat="1" applyFont="1" applyBorder="1" applyAlignment="1">
      <alignment horizontal="center" vertical="center" wrapText="1"/>
    </xf>
    <xf numFmtId="0" fontId="13" fillId="0" borderId="70" xfId="0" applyFont="1" applyBorder="1" applyAlignment="1">
      <alignment vertical="center" wrapText="1"/>
    </xf>
    <xf numFmtId="0" fontId="5" fillId="0" borderId="15" xfId="0" applyFont="1" applyBorder="1" applyAlignment="1">
      <alignment horizontal="justify" vertical="center" wrapText="1"/>
    </xf>
    <xf numFmtId="14" fontId="24" fillId="0" borderId="15" xfId="0" applyNumberFormat="1" applyFont="1" applyBorder="1" applyAlignment="1">
      <alignment horizontal="center" vertical="center" wrapText="1"/>
    </xf>
    <xf numFmtId="9" fontId="5" fillId="17" borderId="70" xfId="0" applyNumberFormat="1" applyFont="1" applyFill="1" applyBorder="1" applyAlignment="1">
      <alignment horizontal="center" vertical="center" wrapText="1"/>
    </xf>
    <xf numFmtId="0" fontId="5" fillId="0" borderId="70" xfId="0" applyFont="1" applyBorder="1" applyAlignment="1">
      <alignment horizontal="center" vertical="center" wrapText="1"/>
    </xf>
    <xf numFmtId="49" fontId="0" fillId="0" borderId="70" xfId="0" applyNumberFormat="1" applyBorder="1" applyAlignment="1">
      <alignment horizontal="center" vertical="center"/>
    </xf>
    <xf numFmtId="14" fontId="5" fillId="0" borderId="70" xfId="0" applyNumberFormat="1" applyFont="1" applyBorder="1" applyAlignment="1">
      <alignment horizontal="center" vertical="center" wrapText="1"/>
    </xf>
    <xf numFmtId="0" fontId="5" fillId="11" borderId="15" xfId="0" applyFont="1" applyFill="1" applyBorder="1" applyAlignment="1">
      <alignment horizontal="center" vertical="center" wrapText="1"/>
    </xf>
    <xf numFmtId="0" fontId="5" fillId="0" borderId="19" xfId="0" applyFont="1" applyBorder="1" applyAlignment="1">
      <alignment horizontal="left" vertical="center" wrapText="1"/>
    </xf>
    <xf numFmtId="0" fontId="5" fillId="2" borderId="15" xfId="0" applyFont="1" applyFill="1" applyBorder="1" applyAlignment="1">
      <alignment horizontal="justify" vertical="center" wrapText="1"/>
    </xf>
    <xf numFmtId="0" fontId="4" fillId="0" borderId="15" xfId="0" applyFont="1" applyBorder="1" applyAlignment="1">
      <alignment horizontal="justify" vertical="center"/>
    </xf>
    <xf numFmtId="0" fontId="6" fillId="0" borderId="23" xfId="0" applyFont="1" applyBorder="1" applyAlignment="1">
      <alignment horizontal="center" vertical="center"/>
    </xf>
    <xf numFmtId="0" fontId="6" fillId="0" borderId="23" xfId="0" applyFont="1" applyBorder="1" applyAlignment="1">
      <alignment horizontal="center" vertical="center" wrapText="1"/>
    </xf>
    <xf numFmtId="14" fontId="6" fillId="0" borderId="23" xfId="0" applyNumberFormat="1" applyFont="1" applyBorder="1" applyAlignment="1">
      <alignment horizontal="center" vertical="center"/>
    </xf>
    <xf numFmtId="0" fontId="5" fillId="4" borderId="64" xfId="0" applyFont="1" applyFill="1" applyBorder="1" applyAlignment="1">
      <alignment horizontal="left" vertical="center" wrapText="1"/>
    </xf>
    <xf numFmtId="9" fontId="5" fillId="0" borderId="23" xfId="0" applyNumberFormat="1" applyFont="1" applyBorder="1" applyAlignment="1">
      <alignment horizontal="center" vertical="center" wrapText="1"/>
    </xf>
    <xf numFmtId="0" fontId="5" fillId="0" borderId="64" xfId="0" applyFont="1" applyBorder="1" applyAlignment="1">
      <alignment horizontal="left" vertical="center" wrapText="1"/>
    </xf>
    <xf numFmtId="9" fontId="5" fillId="0" borderId="23" xfId="0" applyNumberFormat="1"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wrapText="1"/>
    </xf>
    <xf numFmtId="0" fontId="5" fillId="0" borderId="22" xfId="0" applyFont="1" applyBorder="1" applyAlignment="1">
      <alignment horizontal="left" vertical="center" wrapText="1"/>
    </xf>
    <xf numFmtId="0" fontId="5" fillId="6" borderId="22" xfId="0" applyFont="1" applyFill="1" applyBorder="1" applyAlignment="1">
      <alignment horizontal="center" vertical="center"/>
    </xf>
    <xf numFmtId="9" fontId="5" fillId="0" borderId="55" xfId="0" applyNumberFormat="1" applyFont="1" applyBorder="1" applyAlignment="1">
      <alignment horizontal="center" vertical="center"/>
    </xf>
    <xf numFmtId="0" fontId="5" fillId="0" borderId="70" xfId="0" applyFont="1" applyBorder="1" applyAlignment="1">
      <alignment horizontal="center" vertical="center"/>
    </xf>
    <xf numFmtId="0" fontId="5" fillId="0" borderId="70" xfId="0" applyFont="1" applyBorder="1" applyAlignment="1">
      <alignment horizontal="left" vertical="center" wrapText="1"/>
    </xf>
    <xf numFmtId="164" fontId="5" fillId="0" borderId="70" xfId="0" applyNumberFormat="1" applyFont="1" applyBorder="1" applyAlignment="1">
      <alignment horizontal="center" vertical="center" wrapText="1"/>
    </xf>
    <xf numFmtId="0" fontId="5" fillId="4" borderId="70" xfId="0" applyFont="1" applyFill="1" applyBorder="1" applyAlignment="1">
      <alignment horizontal="left" vertical="center" wrapText="1"/>
    </xf>
    <xf numFmtId="0" fontId="5" fillId="6" borderId="70" xfId="0" applyFont="1" applyFill="1" applyBorder="1" applyAlignment="1">
      <alignment horizontal="center" vertical="center"/>
    </xf>
    <xf numFmtId="0" fontId="5" fillId="9" borderId="15" xfId="0" applyFont="1" applyFill="1" applyBorder="1" applyAlignment="1">
      <alignment horizontal="center" vertical="center"/>
    </xf>
    <xf numFmtId="0" fontId="9" fillId="0" borderId="0" xfId="0" applyFont="1" applyAlignment="1">
      <alignment vertical="center" wrapText="1"/>
    </xf>
    <xf numFmtId="0" fontId="2" fillId="0" borderId="70" xfId="0" applyFont="1" applyBorder="1" applyAlignment="1">
      <alignment horizontal="center" vertical="center" wrapText="1"/>
    </xf>
    <xf numFmtId="0" fontId="1" fillId="0" borderId="70" xfId="0" applyFont="1" applyBorder="1" applyAlignment="1">
      <alignment vertical="center" wrapText="1"/>
    </xf>
    <xf numFmtId="0" fontId="9" fillId="0" borderId="70" xfId="0" applyFont="1" applyBorder="1" applyAlignment="1">
      <alignment vertical="center" wrapText="1"/>
    </xf>
    <xf numFmtId="0" fontId="5" fillId="0" borderId="70" xfId="0" applyFont="1" applyBorder="1" applyAlignment="1">
      <alignment vertical="top"/>
    </xf>
    <xf numFmtId="0" fontId="5" fillId="0" borderId="70" xfId="0" applyFont="1" applyBorder="1"/>
    <xf numFmtId="0" fontId="5" fillId="9" borderId="44" xfId="0" applyFont="1" applyFill="1" applyBorder="1" applyAlignment="1">
      <alignment horizontal="center" vertical="center"/>
    </xf>
    <xf numFmtId="0" fontId="6" fillId="0" borderId="70" xfId="0" applyFont="1" applyBorder="1" applyAlignment="1">
      <alignment vertical="center" wrapText="1"/>
    </xf>
    <xf numFmtId="9" fontId="5" fillId="12" borderId="70" xfId="2" applyNumberFormat="1" applyFont="1" applyFill="1" applyBorder="1" applyAlignment="1">
      <alignment horizontal="center" vertical="center" wrapText="1"/>
    </xf>
    <xf numFmtId="0" fontId="3" fillId="0" borderId="70" xfId="2" applyFont="1" applyBorder="1" applyAlignment="1">
      <alignment vertical="center" wrapText="1"/>
    </xf>
    <xf numFmtId="0" fontId="3" fillId="0" borderId="70" xfId="2" applyFont="1" applyBorder="1"/>
    <xf numFmtId="0" fontId="5" fillId="0" borderId="70" xfId="2" applyFont="1" applyBorder="1" applyAlignment="1">
      <alignment vertical="center" wrapText="1"/>
    </xf>
    <xf numFmtId="9" fontId="3" fillId="0" borderId="70" xfId="2" applyNumberFormat="1" applyFont="1" applyBorder="1" applyAlignment="1">
      <alignment horizontal="center" vertical="center"/>
    </xf>
    <xf numFmtId="9" fontId="13" fillId="2" borderId="70" xfId="2" applyNumberFormat="1" applyFont="1" applyFill="1" applyBorder="1" applyAlignment="1">
      <alignment horizontal="left" vertical="center" wrapText="1"/>
    </xf>
    <xf numFmtId="0" fontId="8" fillId="0" borderId="15" xfId="0" applyFont="1" applyBorder="1" applyAlignment="1">
      <alignment horizontal="justify" vertical="center" wrapText="1"/>
    </xf>
    <xf numFmtId="10" fontId="5" fillId="0" borderId="15" xfId="0" applyNumberFormat="1" applyFont="1" applyBorder="1" applyAlignment="1">
      <alignment horizontal="center" vertical="center"/>
    </xf>
    <xf numFmtId="10" fontId="5" fillId="0" borderId="15" xfId="1" applyNumberFormat="1" applyFont="1" applyBorder="1" applyAlignment="1">
      <alignment horizontal="center" vertical="center"/>
    </xf>
    <xf numFmtId="9" fontId="8" fillId="0" borderId="24" xfId="0" applyNumberFormat="1" applyFont="1" applyBorder="1" applyAlignment="1">
      <alignment horizontal="left" vertical="center"/>
    </xf>
    <xf numFmtId="0" fontId="3" fillId="0" borderId="25" xfId="0" applyFont="1" applyBorder="1"/>
    <xf numFmtId="0" fontId="3" fillId="0" borderId="26" xfId="0" applyFont="1" applyBorder="1"/>
    <xf numFmtId="0" fontId="2" fillId="3" borderId="12" xfId="0" applyFont="1" applyFill="1" applyBorder="1" applyAlignment="1">
      <alignment horizontal="center" vertical="center" wrapText="1"/>
    </xf>
    <xf numFmtId="0" fontId="3" fillId="0" borderId="6" xfId="0" applyFont="1" applyBorder="1"/>
    <xf numFmtId="0" fontId="3" fillId="0" borderId="13" xfId="0" applyFont="1" applyBorder="1"/>
    <xf numFmtId="0" fontId="5" fillId="0" borderId="12" xfId="0" applyFont="1" applyBorder="1" applyAlignment="1">
      <alignment horizontal="center" vertical="center"/>
    </xf>
    <xf numFmtId="0" fontId="5" fillId="0" borderId="12" xfId="0" applyFont="1" applyBorder="1" applyAlignment="1">
      <alignment horizontal="center" wrapText="1"/>
    </xf>
    <xf numFmtId="0" fontId="2" fillId="4" borderId="23"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7" fillId="7" borderId="24" xfId="0" applyFont="1" applyFill="1" applyBorder="1" applyAlignment="1">
      <alignment horizontal="center" vertical="center"/>
    </xf>
    <xf numFmtId="0" fontId="7" fillId="8" borderId="27" xfId="0" applyFont="1" applyFill="1" applyBorder="1" applyAlignment="1">
      <alignment horizontal="center" vertical="center"/>
    </xf>
    <xf numFmtId="0" fontId="3" fillId="0" borderId="28" xfId="0" applyFont="1" applyBorder="1"/>
    <xf numFmtId="0" fontId="3" fillId="0" borderId="29" xfId="0" applyFont="1" applyBorder="1"/>
    <xf numFmtId="0" fontId="7" fillId="8" borderId="24" xfId="0" applyFont="1" applyFill="1" applyBorder="1" applyAlignment="1">
      <alignment horizontal="center" vertical="center"/>
    </xf>
    <xf numFmtId="0" fontId="2" fillId="5" borderId="12"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2" xfId="0" applyFont="1" applyBorder="1" applyAlignment="1">
      <alignment horizontal="center" vertical="center" wrapText="1"/>
    </xf>
    <xf numFmtId="0" fontId="2" fillId="5" borderId="23"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4" fillId="0" borderId="23" xfId="0" applyFont="1" applyBorder="1" applyAlignment="1">
      <alignment horizontal="justify" vertical="center" wrapText="1"/>
    </xf>
    <xf numFmtId="0" fontId="24" fillId="0" borderId="55" xfId="0" applyFont="1" applyBorder="1" applyAlignment="1">
      <alignment horizontal="justify" vertical="center" wrapText="1"/>
    </xf>
    <xf numFmtId="0" fontId="24" fillId="0" borderId="22" xfId="0" applyFont="1" applyBorder="1" applyAlignment="1">
      <alignment horizontal="justify" vertical="center" wrapText="1"/>
    </xf>
    <xf numFmtId="164" fontId="5" fillId="0" borderId="23"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2" fillId="2" borderId="5" xfId="0" applyFont="1" applyFill="1" applyBorder="1" applyAlignment="1">
      <alignment horizontal="center" vertical="center" wrapText="1"/>
    </xf>
    <xf numFmtId="0" fontId="3" fillId="0" borderId="7" xfId="0" applyFont="1" applyBorder="1"/>
    <xf numFmtId="0" fontId="2" fillId="2"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2" fillId="2" borderId="12" xfId="0" applyFont="1" applyFill="1" applyBorder="1" applyAlignment="1">
      <alignment horizontal="left" vertical="center" wrapText="1"/>
    </xf>
    <xf numFmtId="0" fontId="2" fillId="3" borderId="38" xfId="0" applyFont="1" applyFill="1" applyBorder="1" applyAlignment="1">
      <alignment horizontal="center" vertical="center" wrapText="1"/>
    </xf>
    <xf numFmtId="0" fontId="3" fillId="0" borderId="39" xfId="0" applyFont="1" applyBorder="1"/>
    <xf numFmtId="0" fontId="3" fillId="0" borderId="40" xfId="0" applyFont="1" applyBorder="1"/>
    <xf numFmtId="0" fontId="5" fillId="0" borderId="12" xfId="0" applyFont="1" applyBorder="1" applyAlignment="1">
      <alignment horizontal="center" vertical="center" wrapText="1"/>
    </xf>
    <xf numFmtId="0" fontId="11" fillId="3" borderId="2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3" fillId="0" borderId="42" xfId="0" applyFont="1" applyBorder="1"/>
    <xf numFmtId="0" fontId="3" fillId="0" borderId="43" xfId="0" applyFont="1" applyBorder="1"/>
    <xf numFmtId="0" fontId="2" fillId="5" borderId="45" xfId="0" applyFont="1" applyFill="1" applyBorder="1" applyAlignment="1">
      <alignment horizontal="center" vertical="center" wrapText="1"/>
    </xf>
    <xf numFmtId="0" fontId="3" fillId="0" borderId="46" xfId="0" applyFont="1" applyBorder="1"/>
    <xf numFmtId="0" fontId="26" fillId="4" borderId="23"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7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22" fillId="0" borderId="12" xfId="0" applyFont="1" applyBorder="1" applyAlignment="1">
      <alignment horizontal="center" wrapText="1"/>
    </xf>
    <xf numFmtId="14" fontId="2" fillId="3" borderId="23" xfId="0" applyNumberFormat="1" applyFont="1" applyFill="1" applyBorder="1" applyAlignment="1">
      <alignment horizontal="center" vertical="center" wrapText="1"/>
    </xf>
    <xf numFmtId="14" fontId="2" fillId="3" borderId="22" xfId="0" applyNumberFormat="1" applyFont="1" applyFill="1" applyBorder="1" applyAlignment="1">
      <alignment horizontal="center" vertical="center" wrapText="1"/>
    </xf>
    <xf numFmtId="14" fontId="2" fillId="0" borderId="12" xfId="0" applyNumberFormat="1" applyFont="1" applyBorder="1" applyAlignment="1">
      <alignment horizontal="left" vertical="center" wrapText="1"/>
    </xf>
    <xf numFmtId="0" fontId="2" fillId="5" borderId="54"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6" xfId="0" applyFont="1" applyBorder="1" applyAlignment="1">
      <alignment horizontal="center" wrapText="1"/>
    </xf>
    <xf numFmtId="0" fontId="2" fillId="5" borderId="58" xfId="0" applyFont="1" applyFill="1" applyBorder="1" applyAlignment="1">
      <alignment horizontal="center" vertical="center" wrapText="1"/>
    </xf>
    <xf numFmtId="0" fontId="2" fillId="5" borderId="14" xfId="0" applyFont="1" applyFill="1" applyBorder="1" applyAlignment="1">
      <alignment horizontal="center" vertical="center" wrapText="1"/>
    </xf>
    <xf numFmtId="164" fontId="22" fillId="0" borderId="23" xfId="0" applyNumberFormat="1" applyFont="1" applyBorder="1" applyAlignment="1">
      <alignment horizontal="center" vertical="center" wrapText="1"/>
    </xf>
    <xf numFmtId="164" fontId="22" fillId="0" borderId="55" xfId="0" applyNumberFormat="1" applyFont="1" applyBorder="1" applyAlignment="1">
      <alignment horizontal="center" vertical="center" wrapText="1"/>
    </xf>
    <xf numFmtId="164" fontId="22" fillId="0" borderId="22"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22" xfId="0" applyFont="1" applyBorder="1" applyAlignment="1">
      <alignment horizontal="center" vertical="center" wrapText="1"/>
    </xf>
    <xf numFmtId="0" fontId="5" fillId="0" borderId="23" xfId="0" applyFont="1" applyBorder="1" applyAlignment="1">
      <alignment horizontal="justify" vertical="center" wrapText="1"/>
    </xf>
    <xf numFmtId="0" fontId="22" fillId="0" borderId="55" xfId="0" applyFont="1" applyBorder="1" applyAlignment="1">
      <alignment horizontal="justify" vertical="center" wrapText="1"/>
    </xf>
    <xf numFmtId="0" fontId="22" fillId="0" borderId="22" xfId="0" applyFont="1" applyBorder="1" applyAlignment="1">
      <alignment horizontal="justify" vertical="center" wrapText="1"/>
    </xf>
    <xf numFmtId="0" fontId="26" fillId="3" borderId="12" xfId="0" applyFont="1" applyFill="1" applyBorder="1" applyAlignment="1">
      <alignment horizontal="center" vertical="center" wrapText="1"/>
    </xf>
    <xf numFmtId="0" fontId="24" fillId="0" borderId="6" xfId="0" applyFont="1" applyBorder="1"/>
    <xf numFmtId="0" fontId="24" fillId="0" borderId="13" xfId="0" applyFont="1" applyBorder="1"/>
    <xf numFmtId="0" fontId="26" fillId="3" borderId="23" xfId="0" applyFont="1" applyFill="1" applyBorder="1" applyAlignment="1">
      <alignment horizontal="center" vertical="center" wrapText="1"/>
    </xf>
    <xf numFmtId="0" fontId="26" fillId="3" borderId="22" xfId="0" applyFont="1" applyFill="1" applyBorder="1" applyAlignment="1">
      <alignment horizontal="center" vertical="center" wrapText="1"/>
    </xf>
    <xf numFmtId="49" fontId="26" fillId="3" borderId="23"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4" fillId="0" borderId="25" xfId="0" applyFont="1" applyBorder="1"/>
    <xf numFmtId="0" fontId="24" fillId="0" borderId="26" xfId="0" applyFont="1" applyBorder="1"/>
    <xf numFmtId="0" fontId="26" fillId="5" borderId="45" xfId="0" applyFont="1" applyFill="1" applyBorder="1" applyAlignment="1">
      <alignment horizontal="center" vertical="center" wrapText="1"/>
    </xf>
    <xf numFmtId="0" fontId="24" fillId="0" borderId="46" xfId="0" applyFont="1" applyBorder="1"/>
    <xf numFmtId="0" fontId="26" fillId="4" borderId="55"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52"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14" xfId="0" applyFont="1" applyFill="1" applyBorder="1" applyAlignment="1">
      <alignment horizontal="center" vertical="center" wrapText="1"/>
    </xf>
    <xf numFmtId="9" fontId="8" fillId="0" borderId="12" xfId="0" applyNumberFormat="1" applyFont="1" applyBorder="1" applyAlignment="1">
      <alignment horizontal="left" vertical="center"/>
    </xf>
    <xf numFmtId="0" fontId="7" fillId="7" borderId="12" xfId="0" applyFont="1" applyFill="1" applyBorder="1" applyAlignment="1">
      <alignment horizontal="center" vertical="center"/>
    </xf>
    <xf numFmtId="0" fontId="3" fillId="0" borderId="63" xfId="0" applyFont="1" applyBorder="1"/>
    <xf numFmtId="0" fontId="7" fillId="8" borderId="12" xfId="0" applyFont="1" applyFill="1" applyBorder="1" applyAlignment="1">
      <alignment horizontal="center" vertical="center"/>
    </xf>
    <xf numFmtId="164" fontId="24" fillId="0" borderId="55" xfId="0" applyNumberFormat="1" applyFont="1" applyBorder="1" applyAlignment="1">
      <alignment horizontal="center" vertical="center" wrapText="1"/>
    </xf>
    <xf numFmtId="164" fontId="24" fillId="0" borderId="22" xfId="0" applyNumberFormat="1" applyFont="1" applyBorder="1" applyAlignment="1">
      <alignment horizontal="center" vertical="center" wrapText="1"/>
    </xf>
    <xf numFmtId="0" fontId="2" fillId="5" borderId="73" xfId="0" applyFont="1" applyFill="1" applyBorder="1" applyAlignment="1">
      <alignment horizontal="center" vertical="center" wrapText="1"/>
    </xf>
    <xf numFmtId="164" fontId="5" fillId="0" borderId="72" xfId="0" applyNumberFormat="1" applyFont="1" applyBorder="1" applyAlignment="1">
      <alignment horizontal="center" vertical="center" wrapText="1"/>
    </xf>
    <xf numFmtId="164" fontId="5" fillId="0" borderId="74" xfId="0" applyNumberFormat="1" applyFont="1" applyBorder="1" applyAlignment="1">
      <alignment horizontal="center" vertical="center" wrapText="1"/>
    </xf>
    <xf numFmtId="164" fontId="5" fillId="0" borderId="75" xfId="0" applyNumberFormat="1" applyFont="1" applyBorder="1" applyAlignment="1">
      <alignment horizontal="center" vertical="center" wrapText="1"/>
    </xf>
    <xf numFmtId="0" fontId="5" fillId="0" borderId="72" xfId="0" applyFont="1" applyBorder="1" applyAlignment="1">
      <alignment horizontal="justify" vertical="center" wrapText="1"/>
    </xf>
    <xf numFmtId="0" fontId="5" fillId="0" borderId="74" xfId="0" applyFont="1" applyBorder="1" applyAlignment="1">
      <alignment horizontal="justify" vertical="center" wrapText="1"/>
    </xf>
    <xf numFmtId="0" fontId="5" fillId="0" borderId="75" xfId="0" applyFont="1" applyBorder="1" applyAlignment="1">
      <alignment horizontal="justify" vertical="center" wrapText="1"/>
    </xf>
    <xf numFmtId="164" fontId="5" fillId="0" borderId="55" xfId="0" applyNumberFormat="1" applyFont="1" applyBorder="1" applyAlignment="1">
      <alignment horizontal="center" vertical="center" wrapText="1"/>
    </xf>
    <xf numFmtId="0" fontId="5" fillId="0" borderId="55" xfId="0" applyFont="1" applyBorder="1" applyAlignment="1">
      <alignment horizontal="justify" vertical="center" wrapText="1"/>
    </xf>
    <xf numFmtId="0" fontId="5" fillId="0" borderId="22" xfId="0" applyFont="1" applyBorder="1" applyAlignment="1">
      <alignment horizontal="justify" vertical="center" wrapText="1"/>
    </xf>
    <xf numFmtId="9" fontId="8" fillId="0" borderId="24" xfId="0" applyNumberFormat="1" applyFont="1" applyBorder="1" applyAlignment="1">
      <alignment horizontal="left" vertical="center" wrapText="1"/>
    </xf>
    <xf numFmtId="0" fontId="30" fillId="0" borderId="25" xfId="0" applyFont="1" applyBorder="1"/>
    <xf numFmtId="0" fontId="30" fillId="0" borderId="26" xfId="0" applyFont="1" applyBorder="1"/>
    <xf numFmtId="0" fontId="30" fillId="0" borderId="6" xfId="0" applyFont="1" applyBorder="1"/>
    <xf numFmtId="0" fontId="30" fillId="0" borderId="13" xfId="0" applyFont="1" applyBorder="1"/>
    <xf numFmtId="0" fontId="30" fillId="0" borderId="28" xfId="0" applyFont="1" applyBorder="1"/>
    <xf numFmtId="0" fontId="30" fillId="0" borderId="29" xfId="0" applyFont="1" applyBorder="1"/>
    <xf numFmtId="0" fontId="30" fillId="0" borderId="46" xfId="0" applyFont="1" applyBorder="1"/>
    <xf numFmtId="0" fontId="2" fillId="5" borderId="76" xfId="0" applyFont="1" applyFill="1" applyBorder="1" applyAlignment="1">
      <alignment horizontal="center" vertical="center" wrapText="1"/>
    </xf>
    <xf numFmtId="0" fontId="30" fillId="0" borderId="2" xfId="0" applyFont="1" applyBorder="1"/>
    <xf numFmtId="0" fontId="30" fillId="0" borderId="3" xfId="0" applyFont="1" applyBorder="1"/>
    <xf numFmtId="0" fontId="30" fillId="0" borderId="7" xfId="0" applyFont="1" applyBorder="1"/>
    <xf numFmtId="0" fontId="30" fillId="0" borderId="9" xfId="0" applyFont="1" applyBorder="1"/>
    <xf numFmtId="0" fontId="30" fillId="0" borderId="10" xfId="0" applyFont="1" applyBorder="1"/>
    <xf numFmtId="164" fontId="5" fillId="0" borderId="77" xfId="0" applyNumberFormat="1" applyFont="1" applyBorder="1" applyAlignment="1">
      <alignment horizontal="center" vertical="center" wrapText="1"/>
    </xf>
    <xf numFmtId="0" fontId="5" fillId="0" borderId="77" xfId="0" applyFont="1" applyBorder="1" applyAlignment="1">
      <alignment horizontal="justify" vertical="center" wrapText="1"/>
    </xf>
    <xf numFmtId="0" fontId="5" fillId="0" borderId="18" xfId="0" applyFont="1" applyBorder="1" applyAlignment="1">
      <alignment horizontal="center" vertical="center"/>
    </xf>
    <xf numFmtId="0" fontId="3" fillId="0" borderId="20" xfId="0" applyFont="1" applyBorder="1"/>
    <xf numFmtId="0" fontId="5" fillId="0" borderId="18" xfId="0" applyFont="1" applyBorder="1" applyAlignment="1">
      <alignment horizontal="center" vertical="center" wrapText="1"/>
    </xf>
    <xf numFmtId="164" fontId="5" fillId="0" borderId="18" xfId="0" applyNumberFormat="1" applyFont="1" applyBorder="1" applyAlignment="1">
      <alignment horizontal="center" vertical="center" wrapText="1"/>
    </xf>
    <xf numFmtId="0" fontId="5" fillId="4" borderId="18" xfId="0" applyFont="1" applyFill="1" applyBorder="1" applyAlignment="1">
      <alignment horizontal="left" vertical="center" wrapText="1"/>
    </xf>
    <xf numFmtId="9" fontId="5" fillId="12" borderId="18" xfId="0" applyNumberFormat="1" applyFont="1" applyFill="1" applyBorder="1" applyAlignment="1">
      <alignment horizontal="center" vertical="center" wrapText="1"/>
    </xf>
    <xf numFmtId="0" fontId="5" fillId="0" borderId="18" xfId="0" applyFont="1" applyBorder="1" applyAlignment="1">
      <alignment horizontal="left" vertical="center" wrapText="1"/>
    </xf>
    <xf numFmtId="9" fontId="5" fillId="0" borderId="18" xfId="0" applyNumberFormat="1" applyFont="1" applyBorder="1" applyAlignment="1">
      <alignment horizontal="center" vertical="center" wrapText="1"/>
    </xf>
    <xf numFmtId="0" fontId="2" fillId="0" borderId="55" xfId="0" applyFont="1" applyBorder="1" applyAlignment="1">
      <alignment horizontal="center" vertical="center" wrapText="1"/>
    </xf>
    <xf numFmtId="0" fontId="32" fillId="0" borderId="22" xfId="0" applyFont="1" applyBorder="1" applyAlignment="1">
      <alignment horizontal="justify" vertical="center" wrapText="1"/>
    </xf>
    <xf numFmtId="0" fontId="2" fillId="5" borderId="1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3" fillId="0" borderId="53" xfId="0" applyFont="1" applyBorder="1"/>
    <xf numFmtId="0" fontId="2" fillId="3" borderId="18" xfId="0" applyFont="1" applyFill="1" applyBorder="1" applyAlignment="1">
      <alignment horizontal="center" vertical="center" wrapText="1"/>
    </xf>
    <xf numFmtId="9" fontId="8" fillId="0" borderId="6" xfId="0" applyNumberFormat="1" applyFont="1" applyBorder="1" applyAlignment="1">
      <alignment horizontal="left" vertical="center"/>
    </xf>
    <xf numFmtId="0" fontId="7" fillId="8" borderId="68" xfId="0" applyFont="1" applyFill="1" applyBorder="1" applyAlignment="1">
      <alignment horizontal="center" vertical="center"/>
    </xf>
    <xf numFmtId="0" fontId="3" fillId="0" borderId="69" xfId="0" applyFont="1" applyBorder="1"/>
    <xf numFmtId="0" fontId="5" fillId="0" borderId="12" xfId="0" applyFont="1" applyBorder="1" applyAlignment="1">
      <alignment horizontal="left" vertical="center"/>
    </xf>
    <xf numFmtId="0" fontId="5" fillId="0" borderId="62" xfId="0" applyFont="1" applyBorder="1" applyAlignment="1">
      <alignment horizontal="center" vertical="center"/>
    </xf>
    <xf numFmtId="0" fontId="3" fillId="0" borderId="64" xfId="0" applyFont="1" applyBorder="1"/>
    <xf numFmtId="0" fontId="3" fillId="0" borderId="65" xfId="0" applyFont="1" applyBorder="1"/>
    <xf numFmtId="0" fontId="3" fillId="0" borderId="4" xfId="0" applyFont="1" applyBorder="1"/>
    <xf numFmtId="0" fontId="0" fillId="0" borderId="0" xfId="0"/>
    <xf numFmtId="0" fontId="3" fillId="0" borderId="59" xfId="0" applyFont="1" applyBorder="1"/>
    <xf numFmtId="0" fontId="3" fillId="0" borderId="66" xfId="0" applyFont="1" applyBorder="1"/>
    <xf numFmtId="0" fontId="3" fillId="0" borderId="67" xfId="0" applyFont="1" applyBorder="1"/>
    <xf numFmtId="0" fontId="3" fillId="0" borderId="21" xfId="0" applyFont="1" applyBorder="1"/>
    <xf numFmtId="0" fontId="5" fillId="0" borderId="62" xfId="0" applyFont="1" applyBorder="1" applyAlignment="1">
      <alignment horizontal="center" wrapText="1"/>
    </xf>
    <xf numFmtId="0" fontId="5" fillId="0" borderId="6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justify" vertical="center" wrapText="1"/>
    </xf>
    <xf numFmtId="0" fontId="10" fillId="0" borderId="22" xfId="0" applyFont="1" applyBorder="1" applyAlignment="1">
      <alignment horizontal="justify" vertical="center" wrapText="1"/>
    </xf>
  </cellXfs>
  <cellStyles count="3">
    <cellStyle name="Normal" xfId="0" builtinId="0"/>
    <cellStyle name="Normal 2 2" xfId="2"/>
    <cellStyle name="Porcentaje" xfId="1" builtinId="5"/>
  </cellStyles>
  <dxfs count="223">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rgb="FFFF0000"/>
          <bgColor rgb="FFFF0000"/>
        </patternFill>
      </fill>
    </dxf>
    <dxf>
      <fill>
        <patternFill patternType="none"/>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rgb="FFFF0000"/>
          <bgColor rgb="FFFF0000"/>
        </patternFill>
      </fill>
    </dxf>
    <dxf>
      <fill>
        <patternFill patternType="none"/>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hyperlink" Target="https://smart.secretariajuridica.gov.co/SJD/index.php?op=4&amp;sop=4.2.1.1&amp;id_ejecucion=981&amp;sopBack=4.2.1"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9"/>
  <sheetViews>
    <sheetView showGridLines="0" topLeftCell="A33" zoomScale="85" zoomScaleNormal="85" workbookViewId="0">
      <selection activeCell="A39" sqref="A39"/>
    </sheetView>
  </sheetViews>
  <sheetFormatPr baseColWidth="10" defaultColWidth="14.42578125" defaultRowHeight="15" customHeight="1" x14ac:dyDescent="0.25"/>
  <cols>
    <col min="1" max="1" width="13.28515625" customWidth="1"/>
    <col min="2" max="2" width="38" customWidth="1"/>
    <col min="3" max="3" width="25" customWidth="1"/>
    <col min="4" max="4" width="26.7109375" customWidth="1"/>
    <col min="5" max="5" width="35.5703125" customWidth="1"/>
    <col min="6" max="6" width="19.7109375" customWidth="1"/>
    <col min="7" max="7" width="17.85546875" customWidth="1"/>
    <col min="8" max="8" width="16.28515625" customWidth="1"/>
    <col min="9" max="9" width="16.42578125" customWidth="1"/>
    <col min="10" max="10" width="18.85546875" customWidth="1"/>
    <col min="11" max="11" width="93.140625" customWidth="1"/>
    <col min="12" max="12" width="29.7109375" customWidth="1"/>
    <col min="13" max="13" width="81" customWidth="1"/>
    <col min="14" max="14" width="49.5703125" customWidth="1"/>
    <col min="15" max="15" width="16.85546875" customWidth="1"/>
    <col min="16" max="16" width="34.42578125" customWidth="1"/>
    <col min="17" max="17" width="86.5703125" customWidth="1"/>
    <col min="18" max="26" width="11.4257812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3</v>
      </c>
      <c r="B7" s="304"/>
      <c r="C7" s="304"/>
      <c r="D7" s="304"/>
      <c r="E7" s="304"/>
      <c r="F7" s="304"/>
      <c r="G7" s="304"/>
      <c r="H7" s="305"/>
      <c r="I7" s="339" t="s">
        <v>4</v>
      </c>
      <c r="J7" s="304"/>
      <c r="K7" s="304"/>
      <c r="L7" s="304"/>
      <c r="M7" s="304"/>
      <c r="N7" s="304"/>
      <c r="O7" s="304"/>
      <c r="P7" s="304"/>
      <c r="Q7" s="305"/>
    </row>
    <row r="8" spans="1:17" ht="37.5" customHeight="1" x14ac:dyDescent="0.25">
      <c r="A8" s="313" t="s">
        <v>5</v>
      </c>
      <c r="B8" s="304"/>
      <c r="C8" s="304"/>
      <c r="D8" s="304"/>
      <c r="E8" s="304"/>
      <c r="F8" s="304"/>
      <c r="G8" s="304"/>
      <c r="H8" s="305"/>
      <c r="I8" s="314" t="s">
        <v>6</v>
      </c>
      <c r="J8" s="304"/>
      <c r="K8" s="304"/>
      <c r="L8" s="304"/>
      <c r="M8" s="304"/>
      <c r="N8" s="304"/>
      <c r="O8" s="304"/>
      <c r="P8" s="304"/>
      <c r="Q8" s="305"/>
    </row>
    <row r="9" spans="1:17" ht="37.5" customHeight="1" x14ac:dyDescent="0.25">
      <c r="A9" s="1"/>
      <c r="B9" s="1"/>
      <c r="C9" s="1"/>
      <c r="D9" s="1"/>
      <c r="E9" s="1"/>
      <c r="F9" s="1"/>
      <c r="G9" s="1"/>
      <c r="H9" s="1"/>
      <c r="I9" s="2"/>
      <c r="J9" s="1"/>
      <c r="K9" s="1"/>
      <c r="L9" s="1"/>
      <c r="M9" s="2"/>
      <c r="N9" s="1"/>
      <c r="O9" s="1"/>
      <c r="P9" s="2"/>
      <c r="Q9" s="2"/>
    </row>
    <row r="10" spans="1:17" ht="69.75" customHeight="1" x14ac:dyDescent="0.25">
      <c r="A10" s="303" t="s">
        <v>7</v>
      </c>
      <c r="B10" s="304"/>
      <c r="C10" s="304"/>
      <c r="D10" s="304"/>
      <c r="E10" s="304"/>
      <c r="F10" s="304"/>
      <c r="G10" s="304"/>
      <c r="H10" s="304"/>
      <c r="I10" s="304"/>
      <c r="J10" s="305"/>
      <c r="K10" s="308" t="s">
        <v>8</v>
      </c>
      <c r="L10" s="308" t="s">
        <v>9</v>
      </c>
      <c r="M10" s="320" t="s">
        <v>10</v>
      </c>
      <c r="N10" s="304"/>
      <c r="O10" s="304"/>
      <c r="P10" s="304"/>
      <c r="Q10" s="305"/>
    </row>
    <row r="11" spans="1:17" ht="69.7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69.75"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204.75" customHeight="1" x14ac:dyDescent="0.25">
      <c r="A13" s="4">
        <v>1</v>
      </c>
      <c r="B13" s="5">
        <v>924</v>
      </c>
      <c r="C13" s="5" t="s">
        <v>27</v>
      </c>
      <c r="D13" s="4" t="s">
        <v>28</v>
      </c>
      <c r="E13" s="4">
        <v>1</v>
      </c>
      <c r="F13" s="6" t="s">
        <v>29</v>
      </c>
      <c r="G13" s="5" t="s">
        <v>30</v>
      </c>
      <c r="H13" s="5">
        <v>2</v>
      </c>
      <c r="I13" s="7">
        <v>45428</v>
      </c>
      <c r="J13" s="7">
        <v>45637</v>
      </c>
      <c r="K13" s="8" t="s">
        <v>31</v>
      </c>
      <c r="L13" s="9" t="s">
        <v>32</v>
      </c>
      <c r="M13" s="6" t="s">
        <v>31</v>
      </c>
      <c r="N13" s="9" t="s">
        <v>32</v>
      </c>
      <c r="O13" s="10">
        <v>1</v>
      </c>
      <c r="P13" s="321" t="s">
        <v>967</v>
      </c>
      <c r="Q13" s="326" t="s">
        <v>966</v>
      </c>
    </row>
    <row r="14" spans="1:17" ht="169.5" customHeight="1" x14ac:dyDescent="0.25">
      <c r="A14" s="4">
        <v>2</v>
      </c>
      <c r="B14" s="5">
        <v>924</v>
      </c>
      <c r="C14" s="5" t="s">
        <v>27</v>
      </c>
      <c r="D14" s="4" t="s">
        <v>28</v>
      </c>
      <c r="E14" s="4">
        <v>2</v>
      </c>
      <c r="F14" s="6" t="s">
        <v>33</v>
      </c>
      <c r="G14" s="5" t="s">
        <v>34</v>
      </c>
      <c r="H14" s="5">
        <v>2</v>
      </c>
      <c r="I14" s="7">
        <v>45428</v>
      </c>
      <c r="J14" s="7">
        <v>45637</v>
      </c>
      <c r="K14" s="12" t="s">
        <v>35</v>
      </c>
      <c r="L14" s="9" t="s">
        <v>32</v>
      </c>
      <c r="M14" s="6" t="s">
        <v>35</v>
      </c>
      <c r="N14" s="9" t="s">
        <v>32</v>
      </c>
      <c r="O14" s="10">
        <v>1</v>
      </c>
      <c r="P14" s="322"/>
      <c r="Q14" s="327"/>
    </row>
    <row r="15" spans="1:17" ht="144" customHeight="1" x14ac:dyDescent="0.25">
      <c r="A15" s="4">
        <v>3</v>
      </c>
      <c r="B15" s="5">
        <v>924</v>
      </c>
      <c r="C15" s="5" t="s">
        <v>27</v>
      </c>
      <c r="D15" s="4" t="s">
        <v>28</v>
      </c>
      <c r="E15" s="4">
        <v>3</v>
      </c>
      <c r="F15" s="6" t="s">
        <v>36</v>
      </c>
      <c r="G15" s="5" t="s">
        <v>37</v>
      </c>
      <c r="H15" s="5">
        <v>2</v>
      </c>
      <c r="I15" s="7">
        <v>45428</v>
      </c>
      <c r="J15" s="7">
        <v>45637</v>
      </c>
      <c r="K15" s="13" t="s">
        <v>38</v>
      </c>
      <c r="L15" s="9" t="s">
        <v>32</v>
      </c>
      <c r="M15" s="6" t="s">
        <v>38</v>
      </c>
      <c r="N15" s="9" t="s">
        <v>32</v>
      </c>
      <c r="O15" s="10">
        <v>1</v>
      </c>
      <c r="P15" s="323"/>
      <c r="Q15" s="328"/>
    </row>
    <row r="16" spans="1:17" ht="300" customHeight="1" x14ac:dyDescent="0.25">
      <c r="A16" s="4">
        <v>4</v>
      </c>
      <c r="B16" s="5">
        <v>968</v>
      </c>
      <c r="C16" s="5" t="s">
        <v>27</v>
      </c>
      <c r="D16" s="4" t="s">
        <v>28</v>
      </c>
      <c r="E16" s="4">
        <v>1</v>
      </c>
      <c r="F16" s="6" t="s">
        <v>39</v>
      </c>
      <c r="G16" s="6" t="s">
        <v>40</v>
      </c>
      <c r="H16" s="6">
        <v>100</v>
      </c>
      <c r="I16" s="7">
        <v>45509</v>
      </c>
      <c r="J16" s="7">
        <v>45565</v>
      </c>
      <c r="K16" s="8" t="s">
        <v>41</v>
      </c>
      <c r="L16" s="9" t="s">
        <v>32</v>
      </c>
      <c r="M16" s="6" t="s">
        <v>41</v>
      </c>
      <c r="N16" s="9" t="s">
        <v>32</v>
      </c>
      <c r="O16" s="10">
        <v>1</v>
      </c>
      <c r="P16" s="7" t="s">
        <v>42</v>
      </c>
      <c r="Q16" s="11"/>
    </row>
    <row r="17" spans="1:17" ht="159.75" customHeight="1" x14ac:dyDescent="0.25">
      <c r="A17" s="14">
        <v>3</v>
      </c>
      <c r="B17" s="14">
        <v>968</v>
      </c>
      <c r="C17" s="14" t="s">
        <v>27</v>
      </c>
      <c r="D17" s="14" t="s">
        <v>28</v>
      </c>
      <c r="E17" s="14">
        <v>2</v>
      </c>
      <c r="F17" s="15" t="s">
        <v>43</v>
      </c>
      <c r="G17" s="14" t="s">
        <v>44</v>
      </c>
      <c r="H17" s="14">
        <v>100</v>
      </c>
      <c r="I17" s="16">
        <v>45566</v>
      </c>
      <c r="J17" s="16">
        <v>45695</v>
      </c>
      <c r="K17" s="8" t="s">
        <v>45</v>
      </c>
      <c r="L17" s="9" t="s">
        <v>32</v>
      </c>
      <c r="M17" s="6" t="s">
        <v>45</v>
      </c>
      <c r="N17" s="9" t="s">
        <v>32</v>
      </c>
      <c r="O17" s="10">
        <v>1</v>
      </c>
      <c r="P17" s="7" t="s">
        <v>42</v>
      </c>
      <c r="Q17" s="17"/>
    </row>
    <row r="18" spans="1:17" ht="101.25" customHeight="1" x14ac:dyDescent="0.5">
      <c r="A18" s="14">
        <v>4</v>
      </c>
      <c r="B18" s="14">
        <v>968</v>
      </c>
      <c r="C18" s="14" t="s">
        <v>27</v>
      </c>
      <c r="D18" s="14" t="s">
        <v>28</v>
      </c>
      <c r="E18" s="14">
        <v>3</v>
      </c>
      <c r="F18" s="15" t="s">
        <v>46</v>
      </c>
      <c r="G18" s="14" t="s">
        <v>44</v>
      </c>
      <c r="H18" s="14">
        <v>100</v>
      </c>
      <c r="I18" s="16">
        <v>45698</v>
      </c>
      <c r="J18" s="16">
        <v>45747</v>
      </c>
      <c r="K18" s="8" t="s">
        <v>45</v>
      </c>
      <c r="L18" s="9" t="s">
        <v>32</v>
      </c>
      <c r="M18" s="6" t="s">
        <v>45</v>
      </c>
      <c r="N18" s="9" t="s">
        <v>32</v>
      </c>
      <c r="O18" s="19">
        <v>1</v>
      </c>
      <c r="P18" s="7" t="s">
        <v>42</v>
      </c>
      <c r="Q18" s="18"/>
    </row>
    <row r="19" spans="1:17" ht="125.25" customHeight="1" x14ac:dyDescent="0.25">
      <c r="A19" s="14">
        <v>5</v>
      </c>
      <c r="B19" s="14">
        <v>968</v>
      </c>
      <c r="C19" s="14" t="s">
        <v>27</v>
      </c>
      <c r="D19" s="14" t="s">
        <v>28</v>
      </c>
      <c r="E19" s="14">
        <v>4</v>
      </c>
      <c r="F19" s="15" t="s">
        <v>47</v>
      </c>
      <c r="G19" s="14" t="s">
        <v>44</v>
      </c>
      <c r="H19" s="14">
        <v>100</v>
      </c>
      <c r="I19" s="16">
        <v>45748</v>
      </c>
      <c r="J19" s="16">
        <v>45807</v>
      </c>
      <c r="K19" s="8" t="s">
        <v>48</v>
      </c>
      <c r="L19" s="9" t="s">
        <v>32</v>
      </c>
      <c r="M19" s="6" t="s">
        <v>48</v>
      </c>
      <c r="N19" s="9" t="s">
        <v>32</v>
      </c>
      <c r="O19" s="19">
        <v>1</v>
      </c>
      <c r="P19" s="7" t="s">
        <v>42</v>
      </c>
      <c r="Q19" s="20"/>
    </row>
    <row r="20" spans="1:17" ht="222" customHeight="1" x14ac:dyDescent="0.25">
      <c r="A20" s="14">
        <v>6</v>
      </c>
      <c r="B20" s="14">
        <v>968</v>
      </c>
      <c r="C20" s="14" t="s">
        <v>27</v>
      </c>
      <c r="D20" s="14" t="s">
        <v>28</v>
      </c>
      <c r="E20" s="14">
        <v>5</v>
      </c>
      <c r="F20" s="15" t="s">
        <v>49</v>
      </c>
      <c r="G20" s="15" t="s">
        <v>50</v>
      </c>
      <c r="H20" s="14">
        <v>100</v>
      </c>
      <c r="I20" s="16">
        <v>45811</v>
      </c>
      <c r="J20" s="16">
        <v>45894</v>
      </c>
      <c r="K20" s="8" t="s">
        <v>51</v>
      </c>
      <c r="L20" s="9" t="s">
        <v>52</v>
      </c>
      <c r="M20" s="6" t="s">
        <v>968</v>
      </c>
      <c r="N20" s="261" t="s">
        <v>87</v>
      </c>
      <c r="O20" s="21">
        <v>0.7</v>
      </c>
      <c r="P20" s="7" t="s">
        <v>42</v>
      </c>
      <c r="Q20" s="263" t="s">
        <v>969</v>
      </c>
    </row>
    <row r="21" spans="1:17" ht="150.75" customHeight="1" x14ac:dyDescent="0.25">
      <c r="A21" s="14">
        <v>7</v>
      </c>
      <c r="B21" s="14">
        <v>968</v>
      </c>
      <c r="C21" s="14" t="s">
        <v>27</v>
      </c>
      <c r="D21" s="14" t="s">
        <v>28</v>
      </c>
      <c r="E21" s="14">
        <v>6</v>
      </c>
      <c r="F21" s="15" t="s">
        <v>53</v>
      </c>
      <c r="G21" s="15" t="s">
        <v>54</v>
      </c>
      <c r="H21" s="14">
        <v>100</v>
      </c>
      <c r="I21" s="16">
        <v>45895</v>
      </c>
      <c r="J21" s="16">
        <v>45898</v>
      </c>
      <c r="K21" s="22" t="s">
        <v>55</v>
      </c>
      <c r="L21" s="23" t="s">
        <v>124</v>
      </c>
      <c r="M21" s="262" t="s">
        <v>970</v>
      </c>
      <c r="N21" s="9" t="s">
        <v>32</v>
      </c>
      <c r="O21" s="10">
        <v>0</v>
      </c>
      <c r="P21" s="7" t="s">
        <v>42</v>
      </c>
      <c r="Q21" s="255"/>
    </row>
    <row r="22" spans="1:17" ht="174" customHeight="1" x14ac:dyDescent="0.25">
      <c r="A22" s="14">
        <v>8</v>
      </c>
      <c r="B22" s="14">
        <v>968</v>
      </c>
      <c r="C22" s="14" t="s">
        <v>27</v>
      </c>
      <c r="D22" s="14" t="s">
        <v>28</v>
      </c>
      <c r="E22" s="14">
        <v>7</v>
      </c>
      <c r="F22" s="15" t="s">
        <v>57</v>
      </c>
      <c r="G22" s="15" t="s">
        <v>50</v>
      </c>
      <c r="H22" s="14">
        <v>100</v>
      </c>
      <c r="I22" s="16">
        <v>45901</v>
      </c>
      <c r="J22" s="16">
        <v>45957</v>
      </c>
      <c r="K22" s="22" t="s">
        <v>58</v>
      </c>
      <c r="L22" s="23" t="s">
        <v>124</v>
      </c>
      <c r="M22" s="6" t="s">
        <v>968</v>
      </c>
      <c r="N22" s="261" t="s">
        <v>87</v>
      </c>
      <c r="O22" s="10">
        <v>0</v>
      </c>
      <c r="P22" s="7" t="s">
        <v>42</v>
      </c>
      <c r="Q22" s="263" t="s">
        <v>969</v>
      </c>
    </row>
    <row r="23" spans="1:17" ht="147" customHeight="1" x14ac:dyDescent="0.25">
      <c r="A23" s="14">
        <v>9</v>
      </c>
      <c r="B23" s="14">
        <v>968</v>
      </c>
      <c r="C23" s="14" t="s">
        <v>27</v>
      </c>
      <c r="D23" s="14" t="s">
        <v>28</v>
      </c>
      <c r="E23" s="14">
        <v>8</v>
      </c>
      <c r="F23" s="15" t="s">
        <v>59</v>
      </c>
      <c r="G23" s="15" t="s">
        <v>54</v>
      </c>
      <c r="H23" s="14">
        <v>100</v>
      </c>
      <c r="I23" s="16">
        <v>45958</v>
      </c>
      <c r="J23" s="16">
        <v>45961</v>
      </c>
      <c r="K23" s="22" t="s">
        <v>60</v>
      </c>
      <c r="L23" s="23" t="s">
        <v>124</v>
      </c>
      <c r="M23" s="262" t="s">
        <v>971</v>
      </c>
      <c r="N23" s="9" t="s">
        <v>32</v>
      </c>
      <c r="O23" s="10">
        <v>0</v>
      </c>
      <c r="P23" s="7" t="s">
        <v>42</v>
      </c>
      <c r="Q23" s="264"/>
    </row>
    <row r="24" spans="1:17" ht="183" customHeight="1" x14ac:dyDescent="0.25">
      <c r="A24" s="14">
        <v>10</v>
      </c>
      <c r="B24" s="14">
        <v>968</v>
      </c>
      <c r="C24" s="14" t="s">
        <v>27</v>
      </c>
      <c r="D24" s="14" t="s">
        <v>28</v>
      </c>
      <c r="E24" s="14">
        <v>9</v>
      </c>
      <c r="F24" s="15" t="s">
        <v>61</v>
      </c>
      <c r="G24" s="15" t="s">
        <v>50</v>
      </c>
      <c r="H24" s="14">
        <v>100</v>
      </c>
      <c r="I24" s="16">
        <v>45965</v>
      </c>
      <c r="J24" s="16">
        <v>45985</v>
      </c>
      <c r="K24" s="22" t="s">
        <v>62</v>
      </c>
      <c r="L24" s="23" t="s">
        <v>124</v>
      </c>
      <c r="M24" s="6" t="s">
        <v>968</v>
      </c>
      <c r="N24" s="9" t="s">
        <v>52</v>
      </c>
      <c r="O24" s="10">
        <v>0.7</v>
      </c>
      <c r="P24" s="7" t="s">
        <v>42</v>
      </c>
      <c r="Q24" s="263" t="s">
        <v>969</v>
      </c>
    </row>
    <row r="25" spans="1:17" ht="204" customHeight="1" x14ac:dyDescent="0.25">
      <c r="A25" s="265">
        <v>11</v>
      </c>
      <c r="B25" s="265">
        <v>968</v>
      </c>
      <c r="C25" s="265" t="s">
        <v>27</v>
      </c>
      <c r="D25" s="265" t="s">
        <v>28</v>
      </c>
      <c r="E25" s="265">
        <v>10</v>
      </c>
      <c r="F25" s="266" t="s">
        <v>63</v>
      </c>
      <c r="G25" s="266" t="s">
        <v>54</v>
      </c>
      <c r="H25" s="265">
        <v>100</v>
      </c>
      <c r="I25" s="267">
        <v>45986</v>
      </c>
      <c r="J25" s="267">
        <v>45989</v>
      </c>
      <c r="K25" s="268" t="s">
        <v>64</v>
      </c>
      <c r="L25" s="269" t="s">
        <v>124</v>
      </c>
      <c r="M25" s="270" t="s">
        <v>982</v>
      </c>
      <c r="N25" s="269" t="s">
        <v>84</v>
      </c>
      <c r="O25" s="271">
        <v>0</v>
      </c>
      <c r="P25" s="177" t="s">
        <v>42</v>
      </c>
      <c r="Q25" s="240" t="s">
        <v>983</v>
      </c>
    </row>
    <row r="26" spans="1:17" ht="204" customHeight="1" x14ac:dyDescent="0.25">
      <c r="A26" s="277">
        <v>14</v>
      </c>
      <c r="B26" s="258">
        <v>978</v>
      </c>
      <c r="C26" s="258" t="s">
        <v>27</v>
      </c>
      <c r="D26" s="277" t="s">
        <v>28</v>
      </c>
      <c r="E26" s="277">
        <v>1</v>
      </c>
      <c r="F26" s="278" t="s">
        <v>65</v>
      </c>
      <c r="G26" s="258" t="s">
        <v>66</v>
      </c>
      <c r="H26" s="258">
        <v>2</v>
      </c>
      <c r="I26" s="279">
        <v>45572</v>
      </c>
      <c r="J26" s="279">
        <v>45632</v>
      </c>
      <c r="K26" s="280" t="s">
        <v>67</v>
      </c>
      <c r="L26" s="281" t="s">
        <v>32</v>
      </c>
      <c r="M26" s="278" t="s">
        <v>68</v>
      </c>
      <c r="N26" s="281" t="s">
        <v>32</v>
      </c>
      <c r="O26" s="204">
        <v>1</v>
      </c>
      <c r="P26" s="279" t="s">
        <v>151</v>
      </c>
      <c r="Q26" s="237" t="s">
        <v>972</v>
      </c>
    </row>
    <row r="27" spans="1:17" ht="204" customHeight="1" x14ac:dyDescent="0.25">
      <c r="A27" s="272">
        <v>15</v>
      </c>
      <c r="B27" s="273">
        <v>979</v>
      </c>
      <c r="C27" s="239" t="s">
        <v>27</v>
      </c>
      <c r="D27" s="272" t="s">
        <v>28</v>
      </c>
      <c r="E27" s="272">
        <v>1</v>
      </c>
      <c r="F27" s="274" t="s">
        <v>69</v>
      </c>
      <c r="G27" s="239" t="s">
        <v>70</v>
      </c>
      <c r="H27" s="239">
        <v>1</v>
      </c>
      <c r="I27" s="178">
        <v>45558</v>
      </c>
      <c r="J27" s="178">
        <v>45602</v>
      </c>
      <c r="K27" s="26" t="s">
        <v>71</v>
      </c>
      <c r="L27" s="275" t="s">
        <v>32</v>
      </c>
      <c r="M27" s="274" t="s">
        <v>71</v>
      </c>
      <c r="N27" s="275" t="s">
        <v>32</v>
      </c>
      <c r="O27" s="276">
        <v>1</v>
      </c>
      <c r="P27" s="329" t="s">
        <v>151</v>
      </c>
      <c r="Q27" s="321" t="s">
        <v>973</v>
      </c>
    </row>
    <row r="28" spans="1:17" ht="204" customHeight="1" x14ac:dyDescent="0.25">
      <c r="A28" s="28">
        <v>16</v>
      </c>
      <c r="B28" s="27">
        <v>979</v>
      </c>
      <c r="C28" s="5" t="s">
        <v>27</v>
      </c>
      <c r="D28" s="4" t="s">
        <v>28</v>
      </c>
      <c r="E28" s="4">
        <v>2</v>
      </c>
      <c r="F28" s="6" t="s">
        <v>72</v>
      </c>
      <c r="G28" s="5" t="s">
        <v>73</v>
      </c>
      <c r="H28" s="5">
        <v>3</v>
      </c>
      <c r="I28" s="7">
        <v>45603</v>
      </c>
      <c r="J28" s="7">
        <v>45687</v>
      </c>
      <c r="K28" s="8" t="s">
        <v>74</v>
      </c>
      <c r="L28" s="29" t="s">
        <v>32</v>
      </c>
      <c r="M28" s="30" t="s">
        <v>74</v>
      </c>
      <c r="N28" s="29" t="s">
        <v>32</v>
      </c>
      <c r="O28" s="19">
        <v>1</v>
      </c>
      <c r="P28" s="330"/>
      <c r="Q28" s="323"/>
    </row>
    <row r="29" spans="1:17" ht="118.5" customHeight="1" x14ac:dyDescent="0.5">
      <c r="A29" s="31"/>
      <c r="B29" s="32"/>
      <c r="C29" s="32"/>
      <c r="D29" s="33"/>
      <c r="E29" s="33"/>
      <c r="F29" s="34"/>
      <c r="G29" s="32"/>
      <c r="H29" s="32"/>
      <c r="I29" s="35"/>
      <c r="J29" s="35"/>
      <c r="K29" s="34"/>
      <c r="L29" s="36"/>
      <c r="M29" s="24"/>
      <c r="N29" s="36"/>
      <c r="O29" s="37"/>
      <c r="P29" s="38"/>
      <c r="Q29" s="39"/>
    </row>
    <row r="30" spans="1:17" ht="163.5" customHeight="1" x14ac:dyDescent="0.25">
      <c r="A30" s="40" t="s">
        <v>75</v>
      </c>
      <c r="B30" s="307" t="s">
        <v>984</v>
      </c>
      <c r="C30" s="304"/>
      <c r="D30" s="304"/>
      <c r="E30" s="304"/>
      <c r="F30" s="305"/>
      <c r="G30" s="306" t="s">
        <v>76</v>
      </c>
      <c r="H30" s="304"/>
      <c r="I30" s="305"/>
      <c r="J30" s="307" t="s">
        <v>77</v>
      </c>
      <c r="K30" s="304"/>
      <c r="L30" s="304"/>
      <c r="M30" s="305"/>
      <c r="N30" s="307" t="s">
        <v>78</v>
      </c>
      <c r="O30" s="305"/>
      <c r="P30" s="307" t="s">
        <v>79</v>
      </c>
      <c r="Q30" s="305"/>
    </row>
    <row r="31" spans="1:17" ht="37.5" customHeight="1" x14ac:dyDescent="0.25">
      <c r="A31" s="33"/>
      <c r="B31" s="41"/>
      <c r="C31" s="41"/>
      <c r="D31" s="41"/>
      <c r="E31" s="41"/>
      <c r="F31" s="41"/>
      <c r="G31" s="41"/>
      <c r="H31" s="33"/>
      <c r="I31" s="33"/>
      <c r="J31" s="42"/>
      <c r="K31" s="42"/>
      <c r="L31" s="42"/>
      <c r="M31" s="42"/>
      <c r="N31" s="42"/>
      <c r="O31" s="42"/>
      <c r="P31" s="43"/>
      <c r="Q31" s="43"/>
    </row>
    <row r="32" spans="1:17" ht="37.5" customHeight="1" x14ac:dyDescent="0.25">
      <c r="A32" s="315" t="s">
        <v>80</v>
      </c>
      <c r="B32" s="301"/>
      <c r="C32" s="301"/>
      <c r="D32" s="301"/>
      <c r="E32" s="301"/>
      <c r="F32" s="301"/>
      <c r="G32" s="301"/>
      <c r="H32" s="302"/>
      <c r="I32" s="44"/>
      <c r="J32" s="44"/>
      <c r="K32" s="45"/>
      <c r="L32" s="44"/>
      <c r="M32" s="44"/>
      <c r="N32" s="44"/>
      <c r="O32" s="44"/>
      <c r="P32" s="44"/>
      <c r="Q32" s="44"/>
    </row>
    <row r="33" spans="1:8" ht="37.5" customHeight="1" x14ac:dyDescent="0.25">
      <c r="A33" s="316" t="s">
        <v>81</v>
      </c>
      <c r="B33" s="317"/>
      <c r="C33" s="317"/>
      <c r="D33" s="317"/>
      <c r="E33" s="318"/>
      <c r="F33" s="319" t="s">
        <v>82</v>
      </c>
      <c r="G33" s="301"/>
      <c r="H33" s="302"/>
    </row>
    <row r="34" spans="1:8" ht="52.5" customHeight="1" x14ac:dyDescent="0.25">
      <c r="A34" s="47" t="s">
        <v>32</v>
      </c>
      <c r="B34" s="48"/>
      <c r="C34" s="48"/>
      <c r="D34" s="48"/>
      <c r="E34" s="49"/>
      <c r="F34" s="300" t="s">
        <v>83</v>
      </c>
      <c r="G34" s="301"/>
      <c r="H34" s="302"/>
    </row>
    <row r="35" spans="1:8" ht="52.5" customHeight="1" x14ac:dyDescent="0.25">
      <c r="A35" s="50" t="s">
        <v>84</v>
      </c>
      <c r="B35" s="51"/>
      <c r="C35" s="51"/>
      <c r="D35" s="51"/>
      <c r="E35" s="52"/>
      <c r="F35" s="300" t="s">
        <v>85</v>
      </c>
      <c r="G35" s="301"/>
      <c r="H35" s="302"/>
    </row>
    <row r="36" spans="1:8" ht="52.5" customHeight="1" x14ac:dyDescent="0.25">
      <c r="A36" s="53" t="s">
        <v>52</v>
      </c>
      <c r="B36" s="54"/>
      <c r="C36" s="54"/>
      <c r="D36" s="54"/>
      <c r="E36" s="55"/>
      <c r="F36" s="300" t="s">
        <v>86</v>
      </c>
      <c r="G36" s="301"/>
      <c r="H36" s="302"/>
    </row>
    <row r="37" spans="1:8" ht="52.5" customHeight="1" x14ac:dyDescent="0.25">
      <c r="A37" s="56" t="s">
        <v>87</v>
      </c>
      <c r="B37" s="57"/>
      <c r="C37" s="57"/>
      <c r="D37" s="57"/>
      <c r="E37" s="58"/>
      <c r="F37" s="300" t="s">
        <v>88</v>
      </c>
      <c r="G37" s="301"/>
      <c r="H37" s="302"/>
    </row>
    <row r="38" spans="1:8" ht="52.5" customHeight="1" x14ac:dyDescent="0.25">
      <c r="A38" s="59" t="s">
        <v>89</v>
      </c>
      <c r="B38" s="60"/>
      <c r="C38" s="60"/>
      <c r="D38" s="60"/>
      <c r="E38" s="60"/>
      <c r="F38" s="61"/>
      <c r="G38" s="61"/>
      <c r="H38" s="61"/>
    </row>
    <row r="39" spans="1:8" ht="52.5" customHeight="1" x14ac:dyDescent="0.25">
      <c r="A39" s="59" t="s">
        <v>56</v>
      </c>
      <c r="B39" s="60"/>
      <c r="C39" s="60"/>
      <c r="D39" s="60"/>
      <c r="E39" s="60"/>
      <c r="F39" s="61"/>
      <c r="G39" s="61"/>
      <c r="H39" s="61"/>
    </row>
  </sheetData>
  <autoFilter ref="A12:V30"/>
  <mergeCells count="40">
    <mergeCell ref="Q27:Q28"/>
    <mergeCell ref="Q11:Q12"/>
    <mergeCell ref="H11:H12"/>
    <mergeCell ref="I11:I12"/>
    <mergeCell ref="A1:Q1"/>
    <mergeCell ref="A2:Q2"/>
    <mergeCell ref="A3:Q3"/>
    <mergeCell ref="A7:H7"/>
    <mergeCell ref="I7:Q7"/>
    <mergeCell ref="A8:H8"/>
    <mergeCell ref="I8:Q8"/>
    <mergeCell ref="F34:H34"/>
    <mergeCell ref="F35:H35"/>
    <mergeCell ref="B30:F30"/>
    <mergeCell ref="A32:H32"/>
    <mergeCell ref="A33:E33"/>
    <mergeCell ref="F33:H33"/>
    <mergeCell ref="M10:Q10"/>
    <mergeCell ref="M11:O11"/>
    <mergeCell ref="N30:O30"/>
    <mergeCell ref="P30:Q30"/>
    <mergeCell ref="P13:P15"/>
    <mergeCell ref="P11:P12"/>
    <mergeCell ref="Q13:Q15"/>
    <mergeCell ref="P27:P28"/>
    <mergeCell ref="F36:H36"/>
    <mergeCell ref="F37:H37"/>
    <mergeCell ref="A10:J10"/>
    <mergeCell ref="G30:I30"/>
    <mergeCell ref="J30:M30"/>
    <mergeCell ref="K10:K12"/>
    <mergeCell ref="L10:L12"/>
    <mergeCell ref="A11:A12"/>
    <mergeCell ref="B11:B12"/>
    <mergeCell ref="C11:C12"/>
    <mergeCell ref="D11:D12"/>
    <mergeCell ref="E11:E12"/>
    <mergeCell ref="F11:F12"/>
    <mergeCell ref="G11:G12"/>
    <mergeCell ref="J11:J12"/>
  </mergeCells>
  <conditionalFormatting sqref="L13:L20">
    <cfRule type="containsText" dxfId="222" priority="13" operator="containsText" text="EN EJECUCIÓN ">
      <formula>NOT(ISERROR(SEARCH(("EN EJECUCIÓN "),(L13))))</formula>
    </cfRule>
    <cfRule type="containsText" dxfId="221" priority="14" operator="containsText" text="ALERTA DE INCUMPLIMIENTO">
      <formula>NOT(ISERROR(SEARCH(("ALERTA DE INCUMPLIMIENTO"),(L13))))</formula>
    </cfRule>
    <cfRule type="containsText" dxfId="220" priority="15" operator="containsText" text="CUMPLIDA">
      <formula>NOT(ISERROR(SEARCH(("CUMPLIDA"),(L13))))</formula>
    </cfRule>
    <cfRule type="containsText" dxfId="219" priority="16" operator="containsText" text="INCUMPLIDA">
      <formula>NOT(ISERROR(SEARCH(("INCUMPLIDA"),(L13))))</formula>
    </cfRule>
  </conditionalFormatting>
  <conditionalFormatting sqref="L21:L25">
    <cfRule type="containsText" dxfId="218" priority="17" operator="containsText" text="Alerta de incumplimiento ">
      <formula>NOT(ISERROR(SEARCH(("Alerta de incumplimiento "),(L21))))</formula>
    </cfRule>
    <cfRule type="containsText" dxfId="217" priority="18" operator="containsText" text="En ejecución">
      <formula>NOT(ISERROR(SEARCH(("En ejecución"),(L21))))</formula>
    </cfRule>
    <cfRule type="containsText" dxfId="216" priority="19" operator="containsText" text="Cumplida">
      <formula>NOT(ISERROR(SEARCH(("Cumplida"),(L21))))</formula>
    </cfRule>
  </conditionalFormatting>
  <conditionalFormatting sqref="L26:L29">
    <cfRule type="containsText" dxfId="215" priority="20" operator="containsText" text="EN EJECUCIÓN ">
      <formula>NOT(ISERROR(SEARCH(("EN EJECUCIÓN "),(L26))))</formula>
    </cfRule>
    <cfRule type="containsText" dxfId="214" priority="21" operator="containsText" text="ALERTA DE INCUMPLIMIENTO">
      <formula>NOT(ISERROR(SEARCH(("ALERTA DE INCUMPLIMIENTO"),(L26))))</formula>
    </cfRule>
    <cfRule type="containsText" dxfId="213" priority="22" operator="containsText" text="CUMPLIDA">
      <formula>NOT(ISERROR(SEARCH(("CUMPLIDA"),(L26))))</formula>
    </cfRule>
    <cfRule type="containsText" dxfId="212" priority="23" operator="containsText" text="INCUMPLIDA">
      <formula>NOT(ISERROR(SEARCH(("INCUMPLIDA"),(L26))))</formula>
    </cfRule>
  </conditionalFormatting>
  <conditionalFormatting sqref="N13:N19">
    <cfRule type="containsText" dxfId="211" priority="24" operator="containsText" text="EN EJECUCIÓN ">
      <formula>NOT(ISERROR(SEARCH(("EN EJECUCIÓN "),(N13))))</formula>
    </cfRule>
    <cfRule type="containsText" dxfId="210" priority="25" operator="containsText" text="ALERTA DE INCUMPLIMIENTO">
      <formula>NOT(ISERROR(SEARCH(("ALERTA DE INCUMPLIMIENTO"),(N13))))</formula>
    </cfRule>
    <cfRule type="containsText" dxfId="209" priority="26" operator="containsText" text="CUMPLIDA">
      <formula>NOT(ISERROR(SEARCH(("CUMPLIDA"),(N13))))</formula>
    </cfRule>
    <cfRule type="containsText" dxfId="208" priority="27" operator="containsText" text="INCUMPLIDA">
      <formula>NOT(ISERROR(SEARCH(("INCUMPLIDA"),(N13))))</formula>
    </cfRule>
  </conditionalFormatting>
  <conditionalFormatting sqref="N21">
    <cfRule type="containsText" dxfId="207" priority="1" operator="containsText" text="EN EJECUCIÓN ">
      <formula>NOT(ISERROR(SEARCH(("EN EJECUCIÓN "),(N21))))</formula>
    </cfRule>
    <cfRule type="containsText" dxfId="206" priority="2" operator="containsText" text="ALERTA DE INCUMPLIMIENTO">
      <formula>NOT(ISERROR(SEARCH(("ALERTA DE INCUMPLIMIENTO"),(N21))))</formula>
    </cfRule>
    <cfRule type="containsText" dxfId="205" priority="3" operator="containsText" text="CUMPLIDA">
      <formula>NOT(ISERROR(SEARCH(("CUMPLIDA"),(N21))))</formula>
    </cfRule>
    <cfRule type="containsText" dxfId="204" priority="4" operator="containsText" text="INCUMPLIDA">
      <formula>NOT(ISERROR(SEARCH(("INCUMPLIDA"),(N21))))</formula>
    </cfRule>
  </conditionalFormatting>
  <conditionalFormatting sqref="N23:N24">
    <cfRule type="containsText" dxfId="203" priority="5" operator="containsText" text="EN EJECUCIÓN ">
      <formula>NOT(ISERROR(SEARCH(("EN EJECUCIÓN "),(N23))))</formula>
    </cfRule>
    <cfRule type="containsText" dxfId="202" priority="6" operator="containsText" text="ALERTA DE INCUMPLIMIENTO">
      <formula>NOT(ISERROR(SEARCH(("ALERTA DE INCUMPLIMIENTO"),(N23))))</formula>
    </cfRule>
    <cfRule type="containsText" dxfId="201" priority="7" operator="containsText" text="CUMPLIDA">
      <formula>NOT(ISERROR(SEARCH(("CUMPLIDA"),(N23))))</formula>
    </cfRule>
    <cfRule type="containsText" dxfId="200" priority="8" operator="containsText" text="INCUMPLIDA">
      <formula>NOT(ISERROR(SEARCH(("INCUMPLIDA"),(N23))))</formula>
    </cfRule>
  </conditionalFormatting>
  <conditionalFormatting sqref="N25">
    <cfRule type="containsText" dxfId="199" priority="9" operator="containsText" text="Incumplida">
      <formula>NOT(ISERROR(SEARCH(("Incumplida"),(N25))))</formula>
    </cfRule>
    <cfRule type="containsText" dxfId="198" priority="10" operator="containsText" text="Alerta de incumplimiento ">
      <formula>NOT(ISERROR(SEARCH(("Alerta de incumplimiento "),(N25))))</formula>
    </cfRule>
    <cfRule type="containsText" dxfId="197" priority="11" operator="containsText" text="En ejecución">
      <formula>NOT(ISERROR(SEARCH(("En ejecución"),(N25))))</formula>
    </cfRule>
    <cfRule type="containsText" dxfId="196" priority="12" operator="containsText" text="Cumplida">
      <formula>NOT(ISERROR(SEARCH(("Cumplida"),(N25))))</formula>
    </cfRule>
  </conditionalFormatting>
  <conditionalFormatting sqref="N26:N29">
    <cfRule type="containsText" dxfId="195" priority="31" operator="containsText" text="EN EJECUCIÓN ">
      <formula>NOT(ISERROR(SEARCH(("EN EJECUCIÓN "),(N26))))</formula>
    </cfRule>
    <cfRule type="containsText" dxfId="194" priority="32" operator="containsText" text="ALERTA DE INCUMPLIMIENTO">
      <formula>NOT(ISERROR(SEARCH(("ALERTA DE INCUMPLIMIENTO"),(N26))))</formula>
    </cfRule>
    <cfRule type="containsText" dxfId="193" priority="33" operator="containsText" text="CUMPLIDA">
      <formula>NOT(ISERROR(SEARCH(("CUMPLIDA"),(N26))))</formula>
    </cfRule>
    <cfRule type="containsText" dxfId="192" priority="34" operator="containsText" text="INCUMPLIDA">
      <formula>NOT(ISERROR(SEARCH(("INCUMPLIDA"),(N26))))</formula>
    </cfRule>
  </conditionalFormatting>
  <dataValidations count="9">
    <dataValidation type="list" allowBlank="1" showErrorMessage="1" sqref="L26:L27 N26:N27">
      <formula1>"SI,NO,EN PROCESO,N/A"</formula1>
    </dataValidation>
    <dataValidation type="list" allowBlank="1" showErrorMessage="1" sqref="P29 P16:P27">
      <formula1>"EFECTIVO,NO EFECTIVO,NO APLICA"</formula1>
    </dataValidation>
    <dataValidation type="list" allowBlank="1" showErrorMessage="1" sqref="L13 N13:N15">
      <formula1>$A$37:$A$42</formula1>
    </dataValidation>
    <dataValidation type="custom" allowBlank="1" showInputMessage="1" showErrorMessage="1" prompt="Alerta  - Máximo 500 caracteres con espacios. " sqref="K13:K18 M13:M18 K21:K25 M21 M23 M25">
      <formula1>LTE(LEN(K13),(500))</formula1>
    </dataValidation>
    <dataValidation type="list" allowBlank="1" showErrorMessage="1" sqref="L14:L15 L17:L19 N17:N19 N21 N23">
      <formula1>$A$38:$A$43</formula1>
    </dataValidation>
    <dataValidation type="list" allowBlank="1" showErrorMessage="1" sqref="L16 N16">
      <formula1>$A$25:$A$34</formula1>
    </dataValidation>
    <dataValidation type="list" allowBlank="1" showErrorMessage="1" sqref="L21:L25">
      <formula1>$A$61:$A$64</formula1>
    </dataValidation>
    <dataValidation type="list" allowBlank="1" showErrorMessage="1" sqref="L20 N24">
      <formula1>$A$32:$A$37</formula1>
    </dataValidation>
    <dataValidation type="list" allowBlank="1" showErrorMessage="1" sqref="N25">
      <formula1>#REF!</formula1>
    </dataValidation>
  </dataValidations>
  <printOptions horizontalCentered="1" verticalCentered="1"/>
  <pageMargins left="0.17" right="0.17" top="0.75" bottom="0.75" header="0" footer="0"/>
  <pageSetup paperSize="5" fitToHeight="0" orientation="landscape" r:id="rId1"/>
  <headerFooter>
    <oddFooter>&amp;C CLASIFICACIÓN DE LA INFORMACIÓN: PÚBLICA 2310300-FT-229 Versión 03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6"/>
  <sheetViews>
    <sheetView showGridLines="0" topLeftCell="F13" zoomScale="70" zoomScaleNormal="70" workbookViewId="0">
      <selection activeCell="M15" sqref="M15"/>
    </sheetView>
  </sheetViews>
  <sheetFormatPr baseColWidth="10" defaultColWidth="14.42578125" defaultRowHeight="15" customHeight="1" x14ac:dyDescent="0.25"/>
  <cols>
    <col min="1" max="1" width="13.28515625" customWidth="1"/>
    <col min="2" max="2" width="18" customWidth="1"/>
    <col min="3" max="5" width="13.7109375" customWidth="1"/>
    <col min="6" max="6" width="47.5703125" customWidth="1"/>
    <col min="7" max="10" width="22.28515625" customWidth="1"/>
    <col min="11" max="11" width="27.7109375" customWidth="1"/>
    <col min="12" max="12" width="22.28515625" customWidth="1"/>
    <col min="13" max="13" width="81.5703125" customWidth="1"/>
    <col min="14" max="15" width="26.28515625" customWidth="1"/>
    <col min="16" max="16" width="20.5703125" customWidth="1"/>
    <col min="17" max="17" width="73.5703125" customWidth="1"/>
    <col min="18" max="18" width="15.7109375" customWidth="1"/>
    <col min="19" max="26" width="11.42578125" customWidth="1"/>
  </cols>
  <sheetData>
    <row r="1" spans="1:17" ht="42.75" customHeight="1" x14ac:dyDescent="0.25">
      <c r="A1" s="331" t="s">
        <v>0</v>
      </c>
      <c r="B1" s="332"/>
      <c r="C1" s="332"/>
      <c r="D1" s="332"/>
      <c r="E1" s="332"/>
      <c r="F1" s="332"/>
      <c r="G1" s="332"/>
      <c r="H1" s="332"/>
      <c r="I1" s="332"/>
      <c r="J1" s="332"/>
      <c r="K1" s="332"/>
      <c r="L1" s="332"/>
      <c r="M1" s="332"/>
      <c r="N1" s="332"/>
      <c r="O1" s="332"/>
      <c r="P1" s="332"/>
      <c r="Q1" s="333"/>
    </row>
    <row r="2" spans="1:17" ht="42.75" customHeight="1" x14ac:dyDescent="0.25">
      <c r="A2" s="334" t="s">
        <v>1</v>
      </c>
      <c r="B2" s="304"/>
      <c r="C2" s="304"/>
      <c r="D2" s="304"/>
      <c r="E2" s="304"/>
      <c r="F2" s="304"/>
      <c r="G2" s="304"/>
      <c r="H2" s="304"/>
      <c r="I2" s="304"/>
      <c r="J2" s="304"/>
      <c r="K2" s="304"/>
      <c r="L2" s="304"/>
      <c r="M2" s="304"/>
      <c r="N2" s="304"/>
      <c r="O2" s="304"/>
      <c r="P2" s="304"/>
      <c r="Q2" s="335"/>
    </row>
    <row r="3" spans="1:17" ht="42.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3</v>
      </c>
      <c r="B7" s="304"/>
      <c r="C7" s="304"/>
      <c r="D7" s="304"/>
      <c r="E7" s="304"/>
      <c r="F7" s="304"/>
      <c r="G7" s="304"/>
      <c r="H7" s="305"/>
      <c r="I7" s="339" t="s">
        <v>234</v>
      </c>
      <c r="J7" s="304"/>
      <c r="K7" s="304"/>
      <c r="L7" s="304"/>
      <c r="M7" s="304"/>
      <c r="N7" s="304"/>
      <c r="O7" s="304"/>
      <c r="P7" s="304"/>
      <c r="Q7" s="305"/>
    </row>
    <row r="8" spans="1:17" ht="37.5" customHeight="1" x14ac:dyDescent="0.25">
      <c r="A8" s="313" t="s">
        <v>404</v>
      </c>
      <c r="B8" s="304"/>
      <c r="C8" s="304"/>
      <c r="D8" s="304"/>
      <c r="E8" s="304"/>
      <c r="F8" s="304"/>
      <c r="G8" s="304"/>
      <c r="H8" s="305"/>
      <c r="I8" s="314" t="s">
        <v>156</v>
      </c>
      <c r="J8" s="304"/>
      <c r="K8" s="304"/>
      <c r="L8" s="304"/>
      <c r="M8" s="304"/>
      <c r="N8" s="304"/>
      <c r="O8" s="304"/>
      <c r="P8" s="304"/>
      <c r="Q8" s="305"/>
    </row>
    <row r="9" spans="1:17" ht="11.25" customHeight="1" x14ac:dyDescent="0.25">
      <c r="A9" s="1"/>
      <c r="B9" s="1"/>
      <c r="C9" s="1"/>
      <c r="D9" s="1"/>
      <c r="E9" s="1"/>
      <c r="F9" s="1"/>
      <c r="G9" s="1"/>
      <c r="H9" s="1"/>
      <c r="I9" s="2"/>
      <c r="J9" s="1"/>
      <c r="K9" s="1"/>
      <c r="L9" s="1"/>
      <c r="M9" s="2"/>
      <c r="N9" s="1"/>
      <c r="O9" s="1"/>
      <c r="P9" s="2"/>
      <c r="Q9" s="2"/>
    </row>
    <row r="10" spans="1:17" ht="53.25" customHeight="1" x14ac:dyDescent="0.25">
      <c r="A10" s="303" t="s">
        <v>7</v>
      </c>
      <c r="B10" s="304"/>
      <c r="C10" s="304"/>
      <c r="D10" s="304"/>
      <c r="E10" s="304"/>
      <c r="F10" s="304"/>
      <c r="G10" s="304"/>
      <c r="H10" s="304"/>
      <c r="I10" s="304"/>
      <c r="J10" s="305"/>
      <c r="K10" s="308" t="s">
        <v>210</v>
      </c>
      <c r="L10" s="308" t="s">
        <v>9</v>
      </c>
      <c r="M10" s="320" t="s">
        <v>10</v>
      </c>
      <c r="N10" s="304"/>
      <c r="O10" s="304"/>
      <c r="P10" s="304"/>
      <c r="Q10" s="305"/>
    </row>
    <row r="11" spans="1:17" ht="53.2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53.25"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88.5" customHeight="1" x14ac:dyDescent="0.25">
      <c r="A13" s="4">
        <v>1</v>
      </c>
      <c r="B13" s="4">
        <v>935</v>
      </c>
      <c r="C13" s="5" t="s">
        <v>27</v>
      </c>
      <c r="D13" s="4" t="s">
        <v>158</v>
      </c>
      <c r="E13" s="4">
        <v>1</v>
      </c>
      <c r="F13" s="6" t="s">
        <v>405</v>
      </c>
      <c r="G13" s="5" t="s">
        <v>142</v>
      </c>
      <c r="H13" s="5">
        <v>1</v>
      </c>
      <c r="I13" s="87">
        <v>45478</v>
      </c>
      <c r="J13" s="87">
        <v>45516</v>
      </c>
      <c r="K13" s="8" t="s">
        <v>406</v>
      </c>
      <c r="L13" s="23" t="s">
        <v>32</v>
      </c>
      <c r="M13" s="6" t="s">
        <v>406</v>
      </c>
      <c r="N13" s="23" t="s">
        <v>32</v>
      </c>
      <c r="O13" s="10">
        <v>1</v>
      </c>
      <c r="P13" s="88" t="s">
        <v>42</v>
      </c>
      <c r="Q13" s="255"/>
    </row>
    <row r="14" spans="1:17" ht="144.75" customHeight="1" x14ac:dyDescent="0.25">
      <c r="A14" s="4">
        <v>2</v>
      </c>
      <c r="B14" s="4">
        <v>935</v>
      </c>
      <c r="C14" s="5" t="s">
        <v>27</v>
      </c>
      <c r="D14" s="4" t="s">
        <v>158</v>
      </c>
      <c r="E14" s="4">
        <v>2</v>
      </c>
      <c r="F14" s="6" t="s">
        <v>890</v>
      </c>
      <c r="G14" s="5" t="s">
        <v>304</v>
      </c>
      <c r="H14" s="5">
        <v>1</v>
      </c>
      <c r="I14" s="87">
        <v>45478</v>
      </c>
      <c r="J14" s="87">
        <v>45516</v>
      </c>
      <c r="K14" s="8" t="s">
        <v>406</v>
      </c>
      <c r="L14" s="23" t="s">
        <v>32</v>
      </c>
      <c r="M14" s="6" t="s">
        <v>406</v>
      </c>
      <c r="N14" s="23" t="s">
        <v>32</v>
      </c>
      <c r="O14" s="10">
        <v>1</v>
      </c>
      <c r="P14" s="88" t="s">
        <v>42</v>
      </c>
      <c r="Q14" s="255"/>
    </row>
    <row r="15" spans="1:17" ht="65.25" customHeight="1" x14ac:dyDescent="0.25">
      <c r="A15" s="4">
        <v>3</v>
      </c>
      <c r="B15" s="4">
        <v>935</v>
      </c>
      <c r="C15" s="5" t="s">
        <v>27</v>
      </c>
      <c r="D15" s="4" t="s">
        <v>158</v>
      </c>
      <c r="E15" s="4">
        <v>3</v>
      </c>
      <c r="F15" s="6" t="s">
        <v>278</v>
      </c>
      <c r="G15" s="5" t="s">
        <v>279</v>
      </c>
      <c r="H15" s="5">
        <v>100</v>
      </c>
      <c r="I15" s="87">
        <v>45505</v>
      </c>
      <c r="J15" s="87">
        <v>45534</v>
      </c>
      <c r="K15" s="8" t="s">
        <v>406</v>
      </c>
      <c r="L15" s="23" t="s">
        <v>32</v>
      </c>
      <c r="M15" s="6" t="s">
        <v>406</v>
      </c>
      <c r="N15" s="23" t="s">
        <v>32</v>
      </c>
      <c r="O15" s="10">
        <v>1</v>
      </c>
      <c r="P15" s="88" t="s">
        <v>42</v>
      </c>
      <c r="Q15" s="255"/>
    </row>
    <row r="16" spans="1:17" ht="54" customHeight="1" x14ac:dyDescent="0.25">
      <c r="A16" s="4">
        <v>4</v>
      </c>
      <c r="B16" s="4">
        <v>935</v>
      </c>
      <c r="C16" s="5" t="s">
        <v>27</v>
      </c>
      <c r="D16" s="4" t="s">
        <v>158</v>
      </c>
      <c r="E16" s="4">
        <v>4</v>
      </c>
      <c r="F16" s="6" t="s">
        <v>280</v>
      </c>
      <c r="G16" s="5" t="s">
        <v>237</v>
      </c>
      <c r="H16" s="5">
        <v>100</v>
      </c>
      <c r="I16" s="87">
        <v>45537</v>
      </c>
      <c r="J16" s="87">
        <v>45572</v>
      </c>
      <c r="K16" s="8" t="s">
        <v>406</v>
      </c>
      <c r="L16" s="23" t="s">
        <v>32</v>
      </c>
      <c r="M16" s="6" t="s">
        <v>406</v>
      </c>
      <c r="N16" s="23" t="s">
        <v>32</v>
      </c>
      <c r="O16" s="10">
        <v>1</v>
      </c>
      <c r="P16" s="88" t="s">
        <v>42</v>
      </c>
      <c r="Q16" s="255"/>
    </row>
    <row r="17" spans="1:17" ht="151.5" customHeight="1" x14ac:dyDescent="0.25">
      <c r="A17" s="4">
        <v>5</v>
      </c>
      <c r="B17" s="4">
        <v>935</v>
      </c>
      <c r="C17" s="5" t="s">
        <v>27</v>
      </c>
      <c r="D17" s="4" t="s">
        <v>158</v>
      </c>
      <c r="E17" s="4">
        <v>5</v>
      </c>
      <c r="F17" s="6" t="s">
        <v>281</v>
      </c>
      <c r="G17" s="5" t="s">
        <v>142</v>
      </c>
      <c r="H17" s="5">
        <v>1</v>
      </c>
      <c r="I17" s="87">
        <v>45566</v>
      </c>
      <c r="J17" s="87">
        <v>45991</v>
      </c>
      <c r="K17" s="8" t="s">
        <v>407</v>
      </c>
      <c r="L17" s="23" t="s">
        <v>84</v>
      </c>
      <c r="M17" s="230" t="s">
        <v>884</v>
      </c>
      <c r="N17" s="231" t="s">
        <v>52</v>
      </c>
      <c r="O17" s="204">
        <v>0.33</v>
      </c>
      <c r="P17" s="205" t="s">
        <v>42</v>
      </c>
      <c r="Q17" s="236" t="s">
        <v>885</v>
      </c>
    </row>
    <row r="18" spans="1:17" ht="174.75" customHeight="1" x14ac:dyDescent="0.25">
      <c r="A18" s="4">
        <v>6</v>
      </c>
      <c r="B18" s="4">
        <v>935</v>
      </c>
      <c r="C18" s="5" t="s">
        <v>27</v>
      </c>
      <c r="D18" s="4" t="s">
        <v>158</v>
      </c>
      <c r="E18" s="4">
        <v>6</v>
      </c>
      <c r="F18" s="6" t="s">
        <v>408</v>
      </c>
      <c r="G18" s="5" t="s">
        <v>135</v>
      </c>
      <c r="H18" s="5">
        <v>100</v>
      </c>
      <c r="I18" s="87">
        <v>45566</v>
      </c>
      <c r="J18" s="87">
        <v>45961</v>
      </c>
      <c r="K18" s="8" t="s">
        <v>409</v>
      </c>
      <c r="L18" s="23" t="s">
        <v>84</v>
      </c>
      <c r="M18" s="230" t="s">
        <v>1002</v>
      </c>
      <c r="N18" s="231" t="s">
        <v>52</v>
      </c>
      <c r="O18" s="204">
        <v>0.85</v>
      </c>
      <c r="P18" s="205" t="s">
        <v>42</v>
      </c>
      <c r="Q18" s="236" t="s">
        <v>886</v>
      </c>
    </row>
    <row r="19" spans="1:17" ht="163.5" customHeight="1" x14ac:dyDescent="0.25">
      <c r="A19" s="4">
        <v>7</v>
      </c>
      <c r="B19" s="4">
        <v>935</v>
      </c>
      <c r="C19" s="5" t="s">
        <v>27</v>
      </c>
      <c r="D19" s="4" t="s">
        <v>158</v>
      </c>
      <c r="E19" s="4">
        <v>7</v>
      </c>
      <c r="F19" s="6" t="s">
        <v>410</v>
      </c>
      <c r="G19" s="5" t="s">
        <v>284</v>
      </c>
      <c r="H19" s="5">
        <v>100</v>
      </c>
      <c r="I19" s="87">
        <v>45566</v>
      </c>
      <c r="J19" s="87">
        <v>45961</v>
      </c>
      <c r="K19" s="8" t="s">
        <v>411</v>
      </c>
      <c r="L19" s="23" t="s">
        <v>84</v>
      </c>
      <c r="M19" s="230" t="s">
        <v>1003</v>
      </c>
      <c r="N19" s="231" t="s">
        <v>52</v>
      </c>
      <c r="O19" s="204">
        <v>0.85</v>
      </c>
      <c r="P19" s="205" t="s">
        <v>42</v>
      </c>
      <c r="Q19" s="236" t="s">
        <v>886</v>
      </c>
    </row>
    <row r="20" spans="1:17" ht="138" customHeight="1" x14ac:dyDescent="0.25">
      <c r="A20" s="4">
        <v>8</v>
      </c>
      <c r="B20" s="4">
        <v>935</v>
      </c>
      <c r="C20" s="5" t="s">
        <v>27</v>
      </c>
      <c r="D20" s="4" t="s">
        <v>158</v>
      </c>
      <c r="E20" s="4">
        <v>8</v>
      </c>
      <c r="F20" s="6" t="s">
        <v>412</v>
      </c>
      <c r="G20" s="5" t="s">
        <v>286</v>
      </c>
      <c r="H20" s="5">
        <v>100</v>
      </c>
      <c r="I20" s="87">
        <v>45566</v>
      </c>
      <c r="J20" s="87">
        <v>45961</v>
      </c>
      <c r="K20" s="8" t="s">
        <v>413</v>
      </c>
      <c r="L20" s="23" t="s">
        <v>84</v>
      </c>
      <c r="M20" s="230" t="s">
        <v>1004</v>
      </c>
      <c r="N20" s="231" t="s">
        <v>52</v>
      </c>
      <c r="O20" s="204">
        <v>0.85</v>
      </c>
      <c r="P20" s="205" t="s">
        <v>42</v>
      </c>
      <c r="Q20" s="236" t="s">
        <v>886</v>
      </c>
    </row>
    <row r="21" spans="1:17" ht="156.75" customHeight="1" x14ac:dyDescent="0.25">
      <c r="A21" s="4">
        <v>9</v>
      </c>
      <c r="B21" s="4">
        <v>935</v>
      </c>
      <c r="C21" s="5" t="s">
        <v>27</v>
      </c>
      <c r="D21" s="4" t="s">
        <v>158</v>
      </c>
      <c r="E21" s="4">
        <v>9</v>
      </c>
      <c r="F21" s="6" t="s">
        <v>287</v>
      </c>
      <c r="G21" s="5" t="s">
        <v>312</v>
      </c>
      <c r="H21" s="5">
        <v>2</v>
      </c>
      <c r="I21" s="87">
        <v>45537</v>
      </c>
      <c r="J21" s="87">
        <v>46021</v>
      </c>
      <c r="K21" s="8" t="s">
        <v>414</v>
      </c>
      <c r="L21" s="23" t="s">
        <v>415</v>
      </c>
      <c r="M21" s="230" t="s">
        <v>887</v>
      </c>
      <c r="N21" s="231" t="s">
        <v>52</v>
      </c>
      <c r="O21" s="204">
        <v>0.75</v>
      </c>
      <c r="P21" s="205" t="s">
        <v>42</v>
      </c>
      <c r="Q21" s="236" t="s">
        <v>888</v>
      </c>
    </row>
    <row r="22" spans="1:17" ht="132" customHeight="1" x14ac:dyDescent="0.25">
      <c r="A22" s="4">
        <v>10</v>
      </c>
      <c r="B22" s="4">
        <v>983</v>
      </c>
      <c r="C22" s="5" t="s">
        <v>27</v>
      </c>
      <c r="D22" s="4" t="s">
        <v>212</v>
      </c>
      <c r="E22" s="4">
        <v>1</v>
      </c>
      <c r="F22" s="6" t="s">
        <v>416</v>
      </c>
      <c r="G22" s="5" t="s">
        <v>417</v>
      </c>
      <c r="H22" s="5">
        <v>6</v>
      </c>
      <c r="I22" s="87">
        <v>45597</v>
      </c>
      <c r="J22" s="87">
        <v>45807</v>
      </c>
      <c r="K22" s="8" t="s">
        <v>418</v>
      </c>
      <c r="L22" s="23" t="s">
        <v>32</v>
      </c>
      <c r="M22" s="6" t="s">
        <v>418</v>
      </c>
      <c r="N22" s="23" t="s">
        <v>32</v>
      </c>
      <c r="O22" s="10">
        <v>1</v>
      </c>
      <c r="P22" s="425" t="s">
        <v>151</v>
      </c>
      <c r="Q22" s="426" t="s">
        <v>889</v>
      </c>
    </row>
    <row r="23" spans="1:17" ht="127.5" customHeight="1" x14ac:dyDescent="0.25">
      <c r="A23" s="4">
        <v>11</v>
      </c>
      <c r="B23" s="4">
        <v>983</v>
      </c>
      <c r="C23" s="5" t="s">
        <v>27</v>
      </c>
      <c r="D23" s="4" t="s">
        <v>212</v>
      </c>
      <c r="E23" s="4">
        <v>2</v>
      </c>
      <c r="F23" s="6" t="s">
        <v>419</v>
      </c>
      <c r="G23" s="5" t="s">
        <v>420</v>
      </c>
      <c r="H23" s="5">
        <v>3</v>
      </c>
      <c r="I23" s="87">
        <v>45566</v>
      </c>
      <c r="J23" s="87">
        <v>45596</v>
      </c>
      <c r="K23" s="8" t="s">
        <v>421</v>
      </c>
      <c r="L23" s="23" t="s">
        <v>32</v>
      </c>
      <c r="M23" s="6" t="s">
        <v>421</v>
      </c>
      <c r="N23" s="23" t="s">
        <v>32</v>
      </c>
      <c r="O23" s="10">
        <v>1</v>
      </c>
      <c r="P23" s="408"/>
      <c r="Q23" s="409"/>
    </row>
    <row r="24" spans="1:17" ht="142.5" customHeight="1" x14ac:dyDescent="0.25">
      <c r="A24" s="4">
        <v>12</v>
      </c>
      <c r="B24" s="4">
        <v>983</v>
      </c>
      <c r="C24" s="5" t="s">
        <v>27</v>
      </c>
      <c r="D24" s="4" t="s">
        <v>212</v>
      </c>
      <c r="E24" s="4">
        <v>3</v>
      </c>
      <c r="F24" s="6" t="s">
        <v>422</v>
      </c>
      <c r="G24" s="5" t="s">
        <v>423</v>
      </c>
      <c r="H24" s="5">
        <v>3</v>
      </c>
      <c r="I24" s="87">
        <v>45597</v>
      </c>
      <c r="J24" s="87">
        <v>45777</v>
      </c>
      <c r="K24" s="8" t="s">
        <v>424</v>
      </c>
      <c r="L24" s="23" t="s">
        <v>32</v>
      </c>
      <c r="M24" s="6" t="s">
        <v>424</v>
      </c>
      <c r="N24" s="23" t="s">
        <v>32</v>
      </c>
      <c r="O24" s="10">
        <v>1</v>
      </c>
      <c r="P24" s="408"/>
      <c r="Q24" s="409"/>
    </row>
    <row r="25" spans="1:17" ht="165.75" customHeight="1" x14ac:dyDescent="0.25">
      <c r="A25" s="4">
        <v>13</v>
      </c>
      <c r="B25" s="4">
        <v>983</v>
      </c>
      <c r="C25" s="5" t="s">
        <v>27</v>
      </c>
      <c r="D25" s="4" t="s">
        <v>212</v>
      </c>
      <c r="E25" s="4">
        <v>4</v>
      </c>
      <c r="F25" s="6" t="s">
        <v>425</v>
      </c>
      <c r="G25" s="5" t="s">
        <v>426</v>
      </c>
      <c r="H25" s="5">
        <v>3</v>
      </c>
      <c r="I25" s="87">
        <v>45717</v>
      </c>
      <c r="J25" s="87">
        <v>45807</v>
      </c>
      <c r="K25" s="8" t="s">
        <v>427</v>
      </c>
      <c r="L25" s="23" t="s">
        <v>32</v>
      </c>
      <c r="M25" s="6" t="s">
        <v>427</v>
      </c>
      <c r="N25" s="23" t="s">
        <v>32</v>
      </c>
      <c r="O25" s="10">
        <v>1</v>
      </c>
      <c r="P25" s="330"/>
      <c r="Q25" s="410"/>
    </row>
    <row r="26" spans="1:17" ht="10.5" customHeight="1" x14ac:dyDescent="0.25">
      <c r="A26" s="65"/>
      <c r="B26" s="46"/>
      <c r="C26" s="46"/>
      <c r="D26" s="46"/>
      <c r="E26" s="46"/>
      <c r="F26" s="46"/>
      <c r="G26" s="46"/>
      <c r="H26" s="46"/>
      <c r="I26" s="46"/>
      <c r="J26" s="46"/>
      <c r="K26" s="46"/>
      <c r="L26" s="46"/>
      <c r="M26" s="46"/>
      <c r="N26" s="46"/>
      <c r="O26" s="46"/>
      <c r="P26" s="46"/>
      <c r="Q26" s="46"/>
    </row>
    <row r="27" spans="1:17" ht="227.25" customHeight="1" x14ac:dyDescent="0.25">
      <c r="A27" s="40" t="s">
        <v>75</v>
      </c>
      <c r="B27" s="307" t="s">
        <v>428</v>
      </c>
      <c r="C27" s="304"/>
      <c r="D27" s="304"/>
      <c r="E27" s="304"/>
      <c r="F27" s="305"/>
      <c r="G27" s="306" t="s">
        <v>76</v>
      </c>
      <c r="H27" s="304"/>
      <c r="I27" s="305"/>
      <c r="J27" s="307" t="s">
        <v>77</v>
      </c>
      <c r="K27" s="304"/>
      <c r="L27" s="304"/>
      <c r="M27" s="305"/>
      <c r="N27" s="343" t="s">
        <v>78</v>
      </c>
      <c r="O27" s="305"/>
      <c r="P27" s="307" t="s">
        <v>205</v>
      </c>
      <c r="Q27" s="305"/>
    </row>
    <row r="28" spans="1:17" ht="12" customHeight="1" x14ac:dyDescent="0.25">
      <c r="A28" s="33"/>
      <c r="B28" s="41"/>
      <c r="C28" s="41"/>
      <c r="D28" s="41"/>
      <c r="E28" s="41"/>
      <c r="F28" s="41"/>
      <c r="G28" s="41"/>
      <c r="H28" s="33"/>
      <c r="I28" s="33"/>
      <c r="J28" s="42"/>
      <c r="K28" s="42"/>
      <c r="L28" s="42"/>
      <c r="M28" s="42"/>
      <c r="N28" s="42"/>
      <c r="O28" s="42"/>
      <c r="P28" s="43"/>
      <c r="Q28" s="43"/>
    </row>
    <row r="29" spans="1:17" ht="57" customHeight="1" x14ac:dyDescent="0.25">
      <c r="A29" s="396" t="s">
        <v>80</v>
      </c>
      <c r="B29" s="304"/>
      <c r="C29" s="304"/>
      <c r="D29" s="304"/>
      <c r="E29" s="304"/>
      <c r="F29" s="304"/>
      <c r="G29" s="304"/>
      <c r="H29" s="305"/>
      <c r="I29" s="44"/>
      <c r="J29" s="44"/>
      <c r="K29" s="44"/>
      <c r="L29" s="44"/>
      <c r="M29" s="44"/>
      <c r="N29" s="44"/>
      <c r="O29" s="44"/>
      <c r="P29" s="44"/>
      <c r="Q29" s="44"/>
    </row>
    <row r="30" spans="1:17" ht="57" customHeight="1" x14ac:dyDescent="0.25">
      <c r="A30" s="398" t="s">
        <v>81</v>
      </c>
      <c r="B30" s="304"/>
      <c r="C30" s="304"/>
      <c r="D30" s="304"/>
      <c r="E30" s="305"/>
      <c r="F30" s="398" t="s">
        <v>82</v>
      </c>
      <c r="G30" s="304"/>
      <c r="H30" s="305"/>
      <c r="I30" s="44"/>
      <c r="J30" s="44"/>
      <c r="K30" s="44"/>
      <c r="L30" s="44"/>
      <c r="M30" s="46"/>
      <c r="N30" s="44"/>
      <c r="O30" s="44"/>
      <c r="P30" s="44"/>
      <c r="Q30" s="44"/>
    </row>
    <row r="31" spans="1:17" ht="57" customHeight="1" x14ac:dyDescent="0.25">
      <c r="A31" s="94" t="s">
        <v>32</v>
      </c>
      <c r="B31" s="95"/>
      <c r="C31" s="95"/>
      <c r="D31" s="95"/>
      <c r="E31" s="96"/>
      <c r="F31" s="395" t="s">
        <v>83</v>
      </c>
      <c r="G31" s="304"/>
      <c r="H31" s="305"/>
      <c r="I31" s="44"/>
      <c r="J31" s="44"/>
      <c r="K31" s="44"/>
      <c r="L31" s="44"/>
      <c r="M31" s="46"/>
      <c r="N31" s="44"/>
      <c r="O31" s="44"/>
      <c r="P31" s="44"/>
      <c r="Q31" s="44"/>
    </row>
    <row r="32" spans="1:17" ht="57" customHeight="1" x14ac:dyDescent="0.25">
      <c r="A32" s="97" t="s">
        <v>84</v>
      </c>
      <c r="B32" s="98"/>
      <c r="C32" s="98"/>
      <c r="D32" s="98"/>
      <c r="E32" s="99"/>
      <c r="F32" s="395" t="s">
        <v>85</v>
      </c>
      <c r="G32" s="304"/>
      <c r="H32" s="305"/>
      <c r="I32" s="44"/>
      <c r="J32" s="44"/>
      <c r="K32" s="44"/>
      <c r="L32" s="44"/>
      <c r="M32" s="46"/>
      <c r="N32" s="44"/>
      <c r="O32" s="44"/>
      <c r="P32" s="44"/>
      <c r="Q32" s="44"/>
    </row>
    <row r="33" spans="1:8" ht="57" customHeight="1" x14ac:dyDescent="0.25">
      <c r="A33" s="100" t="s">
        <v>52</v>
      </c>
      <c r="B33" s="101"/>
      <c r="C33" s="101"/>
      <c r="D33" s="101"/>
      <c r="E33" s="102"/>
      <c r="F33" s="395" t="s">
        <v>86</v>
      </c>
      <c r="G33" s="304"/>
      <c r="H33" s="305"/>
    </row>
    <row r="34" spans="1:8" ht="57" customHeight="1" x14ac:dyDescent="0.25">
      <c r="A34" s="103" t="s">
        <v>87</v>
      </c>
      <c r="B34" s="104"/>
      <c r="C34" s="104"/>
      <c r="D34" s="104"/>
      <c r="E34" s="105"/>
      <c r="F34" s="395" t="s">
        <v>88</v>
      </c>
      <c r="G34" s="304"/>
      <c r="H34" s="305"/>
    </row>
    <row r="35" spans="1:8" ht="37.5" customHeight="1" x14ac:dyDescent="0.25">
      <c r="A35" s="59" t="s">
        <v>89</v>
      </c>
      <c r="B35" s="60"/>
      <c r="C35" s="60"/>
      <c r="D35" s="60"/>
      <c r="E35" s="60"/>
      <c r="F35" s="61"/>
      <c r="G35" s="61"/>
      <c r="H35" s="61"/>
    </row>
    <row r="36" spans="1:8" ht="37.5" customHeight="1" x14ac:dyDescent="0.25">
      <c r="A36" s="59" t="s">
        <v>124</v>
      </c>
      <c r="B36" s="60"/>
      <c r="C36" s="60"/>
      <c r="D36" s="60"/>
      <c r="E36" s="60"/>
      <c r="F36" s="61"/>
      <c r="G36" s="61"/>
      <c r="H36" s="61"/>
    </row>
  </sheetData>
  <mergeCells count="38">
    <mergeCell ref="A8:H8"/>
    <mergeCell ref="I8:Q8"/>
    <mergeCell ref="A1:Q1"/>
    <mergeCell ref="A2:Q2"/>
    <mergeCell ref="A3:Q3"/>
    <mergeCell ref="A7:H7"/>
    <mergeCell ref="I7:Q7"/>
    <mergeCell ref="A11:A12"/>
    <mergeCell ref="B11:B12"/>
    <mergeCell ref="C11:C12"/>
    <mergeCell ref="D11:D12"/>
    <mergeCell ref="E11:E12"/>
    <mergeCell ref="F30:H30"/>
    <mergeCell ref="M10:Q10"/>
    <mergeCell ref="M11:O11"/>
    <mergeCell ref="N27:O27"/>
    <mergeCell ref="P27:Q27"/>
    <mergeCell ref="F11:F12"/>
    <mergeCell ref="P11:P12"/>
    <mergeCell ref="Q11:Q12"/>
    <mergeCell ref="P22:P25"/>
    <mergeCell ref="Q22:Q25"/>
    <mergeCell ref="F31:H31"/>
    <mergeCell ref="F32:H32"/>
    <mergeCell ref="F33:H33"/>
    <mergeCell ref="F34:H34"/>
    <mergeCell ref="A10:J10"/>
    <mergeCell ref="G27:I27"/>
    <mergeCell ref="J27:M27"/>
    <mergeCell ref="G11:G12"/>
    <mergeCell ref="H11:H12"/>
    <mergeCell ref="I11:I12"/>
    <mergeCell ref="J11:J12"/>
    <mergeCell ref="K10:K12"/>
    <mergeCell ref="L10:L12"/>
    <mergeCell ref="B27:F27"/>
    <mergeCell ref="A29:H29"/>
    <mergeCell ref="A30:E30"/>
  </mergeCells>
  <conditionalFormatting sqref="N13:N16 L13:L25 N22:N25">
    <cfRule type="containsText" dxfId="94" priority="5" operator="containsText" text="Alerta de incumplimiento ">
      <formula>NOT(ISERROR(SEARCH(("Alerta de incumplimiento "),(L13))))</formula>
    </cfRule>
    <cfRule type="containsText" dxfId="93" priority="6" operator="containsText" text="En ejecución">
      <formula>NOT(ISERROR(SEARCH(("En ejecución"),(L13))))</formula>
    </cfRule>
    <cfRule type="containsText" dxfId="92" priority="7" operator="containsText" text="Cumplida">
      <formula>NOT(ISERROR(SEARCH(("Cumplida"),(L13))))</formula>
    </cfRule>
  </conditionalFormatting>
  <conditionalFormatting sqref="N17:N21">
    <cfRule type="containsText" dxfId="91" priority="2" operator="containsText" text="Alerta de incumplimiento ">
      <formula>NOT(ISERROR(SEARCH("Alerta de incumplimiento ",N17)))</formula>
    </cfRule>
    <cfRule type="containsText" dxfId="90" priority="3" operator="containsText" text="En ejecución">
      <formula>NOT(ISERROR(SEARCH("En ejecución",N17)))</formula>
    </cfRule>
    <cfRule type="containsText" dxfId="89" priority="4" operator="containsText" text="Cumplida">
      <formula>NOT(ISERROR(SEARCH("Cumplida",N17)))</formula>
    </cfRule>
  </conditionalFormatting>
  <dataValidations count="8">
    <dataValidation type="list" allowBlank="1" showErrorMessage="1" sqref="P13:P22">
      <formula1>"EFECTIVO,NO EFECTIVO,NO APLICA"</formula1>
    </dataValidation>
    <dataValidation type="custom" allowBlank="1" showInputMessage="1" showErrorMessage="1" prompt="Alerta  - Máximo 500 caracteres con espacios. " sqref="K17:K20">
      <formula1>LTE(LEN(K17),(700))</formula1>
    </dataValidation>
    <dataValidation type="custom" allowBlank="1" showInputMessage="1" showErrorMessage="1" prompt="Alerta  - Máximo 500 caracteres con espacios. " sqref="K13:K16 M13:M16 K21:K22 M22">
      <formula1>LTE(LEN(K13),(500))</formula1>
    </dataValidation>
    <dataValidation type="list" allowBlank="1" showErrorMessage="1" sqref="L13:L25 N13:N16 N22:N25">
      <formula1>$A$31:$A$36</formula1>
    </dataValidation>
    <dataValidation type="textLength" operator="lessThanOrEqual" allowBlank="1" showInputMessage="1" showErrorMessage="1" errorTitle="Alerta " error="Máximo 500 caracteres con espacios. " sqref="M18 M20">
      <formula1>7000</formula1>
    </dataValidation>
    <dataValidation type="textLength" operator="lessThanOrEqual" allowBlank="1" showInputMessage="1" showErrorMessage="1" errorTitle="Alerta " error="Máximo 500 caracteres con espacios. " sqref="M17:M21">
      <formula1>5000</formula1>
    </dataValidation>
    <dataValidation type="textLength" operator="lessThanOrEqual" allowBlank="1" showInputMessage="1" showErrorMessage="1" errorTitle="Alerta " error="Máximo 500 caracteres con espacios. " sqref="M17 M19">
      <formula1>700</formula1>
    </dataValidation>
    <dataValidation type="list" allowBlank="1" showInputMessage="1" showErrorMessage="1" sqref="N17:N21">
      <formula1>$A$31:$A$36</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830ACE7C-9857-484B-928B-E8E8C60343AC}">
            <xm:f>NOT(ISERROR(SEARCH($A$34,N17)))</xm:f>
            <xm:f>$A$34</xm:f>
            <x14:dxf>
              <fill>
                <patternFill>
                  <bgColor rgb="FFFF0000"/>
                </patternFill>
              </fill>
            </x14:dxf>
          </x14:cfRule>
          <xm:sqref>N17:N21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29"/>
  <sheetViews>
    <sheetView showGridLines="0" tabSelected="1" topLeftCell="A3" zoomScale="60" zoomScaleNormal="60" workbookViewId="0">
      <selection activeCell="H13" sqref="H13:H14"/>
    </sheetView>
  </sheetViews>
  <sheetFormatPr baseColWidth="10" defaultColWidth="14.42578125" defaultRowHeight="15" customHeight="1" x14ac:dyDescent="0.25"/>
  <cols>
    <col min="1" max="1" width="13.28515625" customWidth="1"/>
    <col min="2" max="2" width="22.42578125" customWidth="1"/>
    <col min="3" max="5" width="17.7109375" customWidth="1"/>
    <col min="6" max="6" width="47.5703125" customWidth="1"/>
    <col min="7" max="10" width="22.5703125" customWidth="1"/>
    <col min="11" max="11" width="58" customWidth="1"/>
    <col min="12" max="12" width="22.42578125" customWidth="1"/>
    <col min="13" max="13" width="95.140625" customWidth="1"/>
    <col min="14" max="16" width="20.28515625" customWidth="1"/>
    <col min="17" max="17" width="87.5703125" customWidth="1"/>
    <col min="18" max="18" width="15.85546875" customWidth="1"/>
    <col min="19" max="26" width="11.42578125" customWidth="1"/>
  </cols>
  <sheetData>
    <row r="1" spans="1:17" ht="39" customHeight="1" x14ac:dyDescent="0.25">
      <c r="A1" s="331" t="s">
        <v>0</v>
      </c>
      <c r="B1" s="332"/>
      <c r="C1" s="332"/>
      <c r="D1" s="332"/>
      <c r="E1" s="332"/>
      <c r="F1" s="332"/>
      <c r="G1" s="332"/>
      <c r="H1" s="332"/>
      <c r="I1" s="332"/>
      <c r="J1" s="332"/>
      <c r="K1" s="332"/>
      <c r="L1" s="332"/>
      <c r="M1" s="332"/>
      <c r="N1" s="332"/>
      <c r="O1" s="332"/>
      <c r="P1" s="332"/>
      <c r="Q1" s="333"/>
    </row>
    <row r="2" spans="1:17" ht="39" customHeight="1" x14ac:dyDescent="0.25">
      <c r="A2" s="334" t="s">
        <v>1</v>
      </c>
      <c r="B2" s="304"/>
      <c r="C2" s="304"/>
      <c r="D2" s="304"/>
      <c r="E2" s="304"/>
      <c r="F2" s="304"/>
      <c r="G2" s="304"/>
      <c r="H2" s="304"/>
      <c r="I2" s="304"/>
      <c r="J2" s="304"/>
      <c r="K2" s="304"/>
      <c r="L2" s="304"/>
      <c r="M2" s="304"/>
      <c r="N2" s="304"/>
      <c r="O2" s="304"/>
      <c r="P2" s="304"/>
      <c r="Q2" s="335"/>
    </row>
    <row r="3" spans="1:17" ht="39"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3</v>
      </c>
      <c r="B7" s="304"/>
      <c r="C7" s="304"/>
      <c r="D7" s="304"/>
      <c r="E7" s="304"/>
      <c r="F7" s="304"/>
      <c r="G7" s="304"/>
      <c r="H7" s="305"/>
      <c r="I7" s="339" t="s">
        <v>234</v>
      </c>
      <c r="J7" s="304"/>
      <c r="K7" s="304"/>
      <c r="L7" s="304"/>
      <c r="M7" s="304"/>
      <c r="N7" s="304"/>
      <c r="O7" s="304"/>
      <c r="P7" s="304"/>
      <c r="Q7" s="305"/>
    </row>
    <row r="8" spans="1:17" ht="37.5" customHeight="1" x14ac:dyDescent="0.25">
      <c r="A8" s="313" t="s">
        <v>429</v>
      </c>
      <c r="B8" s="304"/>
      <c r="C8" s="304"/>
      <c r="D8" s="304"/>
      <c r="E8" s="304"/>
      <c r="F8" s="304"/>
      <c r="G8" s="304"/>
      <c r="H8" s="305"/>
      <c r="I8" s="314" t="s">
        <v>156</v>
      </c>
      <c r="J8" s="304"/>
      <c r="K8" s="304"/>
      <c r="L8" s="304"/>
      <c r="M8" s="304"/>
      <c r="N8" s="304"/>
      <c r="O8" s="304"/>
      <c r="P8" s="304"/>
      <c r="Q8" s="305"/>
    </row>
    <row r="9" spans="1:17" ht="37.5" customHeight="1" x14ac:dyDescent="0.25">
      <c r="A9" s="1"/>
      <c r="B9" s="1"/>
      <c r="C9" s="1"/>
      <c r="D9" s="1"/>
      <c r="E9" s="1"/>
      <c r="F9" s="1"/>
      <c r="G9" s="1"/>
      <c r="H9" s="1"/>
      <c r="I9" s="2"/>
      <c r="J9" s="1"/>
      <c r="K9" s="1"/>
      <c r="L9" s="1"/>
      <c r="M9" s="2"/>
      <c r="N9" s="1"/>
      <c r="O9" s="1"/>
      <c r="P9" s="2"/>
      <c r="Q9" s="2"/>
    </row>
    <row r="10" spans="1:17" ht="28.5" customHeight="1" x14ac:dyDescent="0.25">
      <c r="A10" s="303" t="s">
        <v>7</v>
      </c>
      <c r="B10" s="304"/>
      <c r="C10" s="304"/>
      <c r="D10" s="304"/>
      <c r="E10" s="304"/>
      <c r="F10" s="304"/>
      <c r="G10" s="304"/>
      <c r="H10" s="304"/>
      <c r="I10" s="304"/>
      <c r="J10" s="305"/>
      <c r="K10" s="438" t="s">
        <v>210</v>
      </c>
      <c r="L10" s="438" t="s">
        <v>9</v>
      </c>
      <c r="M10" s="320" t="s">
        <v>10</v>
      </c>
      <c r="N10" s="304"/>
      <c r="O10" s="304"/>
      <c r="P10" s="304"/>
      <c r="Q10" s="305"/>
    </row>
    <row r="11" spans="1:17" ht="36.75" customHeight="1" x14ac:dyDescent="0.25">
      <c r="A11" s="440" t="s">
        <v>11</v>
      </c>
      <c r="B11" s="440" t="s">
        <v>12</v>
      </c>
      <c r="C11" s="440" t="s">
        <v>13</v>
      </c>
      <c r="D11" s="440" t="s">
        <v>14</v>
      </c>
      <c r="E11" s="440" t="s">
        <v>15</v>
      </c>
      <c r="F11" s="440" t="s">
        <v>16</v>
      </c>
      <c r="G11" s="440" t="s">
        <v>17</v>
      </c>
      <c r="H11" s="440" t="s">
        <v>18</v>
      </c>
      <c r="I11" s="440" t="s">
        <v>19</v>
      </c>
      <c r="J11" s="440" t="s">
        <v>20</v>
      </c>
      <c r="K11" s="439"/>
      <c r="L11" s="439"/>
      <c r="M11" s="320" t="s">
        <v>21</v>
      </c>
      <c r="N11" s="304"/>
      <c r="O11" s="305"/>
      <c r="P11" s="437" t="s">
        <v>22</v>
      </c>
      <c r="Q11" s="437" t="s">
        <v>23</v>
      </c>
    </row>
    <row r="12" spans="1:17" ht="47.25" customHeight="1" x14ac:dyDescent="0.25">
      <c r="A12" s="428"/>
      <c r="B12" s="428"/>
      <c r="C12" s="428"/>
      <c r="D12" s="428"/>
      <c r="E12" s="428"/>
      <c r="F12" s="428"/>
      <c r="G12" s="428"/>
      <c r="H12" s="428"/>
      <c r="I12" s="428"/>
      <c r="J12" s="428"/>
      <c r="K12" s="428"/>
      <c r="L12" s="428"/>
      <c r="M12" s="3" t="s">
        <v>93</v>
      </c>
      <c r="N12" s="3" t="s">
        <v>25</v>
      </c>
      <c r="O12" s="3" t="s">
        <v>26</v>
      </c>
      <c r="P12" s="428"/>
      <c r="Q12" s="428"/>
    </row>
    <row r="13" spans="1:17" ht="129" customHeight="1" x14ac:dyDescent="0.25">
      <c r="A13" s="427">
        <v>1</v>
      </c>
      <c r="B13" s="427">
        <v>959</v>
      </c>
      <c r="C13" s="429" t="s">
        <v>27</v>
      </c>
      <c r="D13" s="427" t="s">
        <v>28</v>
      </c>
      <c r="E13" s="427">
        <v>1</v>
      </c>
      <c r="F13" s="433" t="s">
        <v>430</v>
      </c>
      <c r="G13" s="429" t="s">
        <v>431</v>
      </c>
      <c r="H13" s="429">
        <v>2</v>
      </c>
      <c r="I13" s="430">
        <v>45505</v>
      </c>
      <c r="J13" s="430">
        <v>45595</v>
      </c>
      <c r="K13" s="431" t="s">
        <v>432</v>
      </c>
      <c r="L13" s="432" t="s">
        <v>32</v>
      </c>
      <c r="M13" s="433" t="s">
        <v>432</v>
      </c>
      <c r="N13" s="432" t="s">
        <v>32</v>
      </c>
      <c r="O13" s="434">
        <v>1</v>
      </c>
      <c r="P13" s="329" t="s">
        <v>151</v>
      </c>
      <c r="Q13" s="326" t="s">
        <v>1009</v>
      </c>
    </row>
    <row r="14" spans="1:17" ht="133.5" customHeight="1" x14ac:dyDescent="0.25">
      <c r="A14" s="428"/>
      <c r="B14" s="428"/>
      <c r="C14" s="428"/>
      <c r="D14" s="428"/>
      <c r="E14" s="428"/>
      <c r="F14" s="428"/>
      <c r="G14" s="428"/>
      <c r="H14" s="428"/>
      <c r="I14" s="428"/>
      <c r="J14" s="428"/>
      <c r="K14" s="428"/>
      <c r="L14" s="428"/>
      <c r="M14" s="428"/>
      <c r="N14" s="428"/>
      <c r="O14" s="428"/>
      <c r="P14" s="408"/>
      <c r="Q14" s="435"/>
    </row>
    <row r="15" spans="1:17" ht="242.25" customHeight="1" x14ac:dyDescent="0.25">
      <c r="A15" s="4">
        <v>2</v>
      </c>
      <c r="B15" s="4">
        <v>959</v>
      </c>
      <c r="C15" s="5" t="s">
        <v>27</v>
      </c>
      <c r="D15" s="4" t="s">
        <v>28</v>
      </c>
      <c r="E15" s="4">
        <v>2</v>
      </c>
      <c r="F15" s="6" t="s">
        <v>433</v>
      </c>
      <c r="G15" s="6" t="s">
        <v>434</v>
      </c>
      <c r="H15" s="5">
        <v>2</v>
      </c>
      <c r="I15" s="88">
        <v>45597</v>
      </c>
      <c r="J15" s="7">
        <v>45631</v>
      </c>
      <c r="K15" s="8" t="s">
        <v>435</v>
      </c>
      <c r="L15" s="112" t="s">
        <v>32</v>
      </c>
      <c r="M15" s="6" t="s">
        <v>435</v>
      </c>
      <c r="N15" s="112" t="s">
        <v>32</v>
      </c>
      <c r="O15" s="23">
        <v>1</v>
      </c>
      <c r="P15" s="330"/>
      <c r="Q15" s="436"/>
    </row>
    <row r="16" spans="1:17" ht="161.25" customHeight="1" x14ac:dyDescent="0.25">
      <c r="A16" s="4">
        <v>1</v>
      </c>
      <c r="B16" s="4">
        <v>960</v>
      </c>
      <c r="C16" s="5" t="s">
        <v>27</v>
      </c>
      <c r="D16" s="4" t="s">
        <v>212</v>
      </c>
      <c r="E16" s="4">
        <v>1</v>
      </c>
      <c r="F16" s="6" t="s">
        <v>436</v>
      </c>
      <c r="G16" s="5" t="s">
        <v>437</v>
      </c>
      <c r="H16" s="5">
        <v>4</v>
      </c>
      <c r="I16" s="87">
        <v>45537</v>
      </c>
      <c r="J16" s="87">
        <v>46727</v>
      </c>
      <c r="K16" s="8" t="s">
        <v>438</v>
      </c>
      <c r="L16" s="23" t="s">
        <v>84</v>
      </c>
      <c r="M16" s="230" t="s">
        <v>1006</v>
      </c>
      <c r="N16" s="231" t="s">
        <v>84</v>
      </c>
      <c r="O16" s="204">
        <v>0.25</v>
      </c>
      <c r="P16" s="205" t="s">
        <v>42</v>
      </c>
      <c r="Q16" s="236"/>
    </row>
    <row r="17" spans="1:17" ht="282" customHeight="1" x14ac:dyDescent="0.25">
      <c r="A17" s="4">
        <v>2</v>
      </c>
      <c r="B17" s="4">
        <v>961</v>
      </c>
      <c r="C17" s="5" t="s">
        <v>27</v>
      </c>
      <c r="D17" s="4" t="s">
        <v>212</v>
      </c>
      <c r="E17" s="4">
        <v>1</v>
      </c>
      <c r="F17" s="6" t="s">
        <v>439</v>
      </c>
      <c r="G17" s="5" t="s">
        <v>923</v>
      </c>
      <c r="H17" s="5">
        <v>3</v>
      </c>
      <c r="I17" s="87">
        <v>45537</v>
      </c>
      <c r="J17" s="87">
        <v>45996</v>
      </c>
      <c r="K17" s="8" t="s">
        <v>924</v>
      </c>
      <c r="L17" s="23" t="s">
        <v>84</v>
      </c>
      <c r="M17" s="230" t="s">
        <v>925</v>
      </c>
      <c r="N17" s="231" t="s">
        <v>32</v>
      </c>
      <c r="O17" s="204">
        <v>1</v>
      </c>
      <c r="P17" s="205" t="s">
        <v>42</v>
      </c>
      <c r="Q17" s="236" t="s">
        <v>1005</v>
      </c>
    </row>
    <row r="18" spans="1:17" ht="216" customHeight="1" x14ac:dyDescent="0.25">
      <c r="A18" s="4">
        <v>3</v>
      </c>
      <c r="B18" s="4">
        <v>961</v>
      </c>
      <c r="C18" s="5" t="s">
        <v>27</v>
      </c>
      <c r="D18" s="4" t="s">
        <v>212</v>
      </c>
      <c r="E18" s="4">
        <v>2</v>
      </c>
      <c r="F18" s="6" t="s">
        <v>440</v>
      </c>
      <c r="G18" s="5" t="s">
        <v>441</v>
      </c>
      <c r="H18" s="5">
        <v>11</v>
      </c>
      <c r="I18" s="87">
        <v>45537</v>
      </c>
      <c r="J18" s="256">
        <v>46727</v>
      </c>
      <c r="K18" s="8" t="s">
        <v>442</v>
      </c>
      <c r="L18" s="23" t="s">
        <v>84</v>
      </c>
      <c r="M18" s="236" t="s">
        <v>891</v>
      </c>
      <c r="N18" s="231" t="s">
        <v>84</v>
      </c>
      <c r="O18" s="204">
        <v>0.18</v>
      </c>
      <c r="P18" s="205" t="s">
        <v>42</v>
      </c>
      <c r="Q18" s="236" t="s">
        <v>1007</v>
      </c>
    </row>
    <row r="19" spans="1:17" ht="27.75" customHeight="1" x14ac:dyDescent="0.25">
      <c r="A19" s="33"/>
      <c r="B19" s="33"/>
      <c r="C19" s="32"/>
      <c r="D19" s="33"/>
      <c r="E19" s="33"/>
      <c r="F19" s="34"/>
      <c r="G19" s="32"/>
      <c r="H19" s="32"/>
      <c r="I19" s="91"/>
      <c r="J19" s="91"/>
      <c r="K19" s="91"/>
      <c r="L19" s="91"/>
      <c r="M19" s="32"/>
      <c r="N19" s="92"/>
      <c r="O19" s="92"/>
      <c r="P19" s="35"/>
      <c r="Q19" s="93"/>
    </row>
    <row r="20" spans="1:17" ht="128.25" customHeight="1" x14ac:dyDescent="0.25">
      <c r="A20" s="40" t="s">
        <v>75</v>
      </c>
      <c r="B20" s="307" t="s">
        <v>204</v>
      </c>
      <c r="C20" s="304"/>
      <c r="D20" s="304"/>
      <c r="E20" s="304"/>
      <c r="F20" s="305"/>
      <c r="G20" s="306" t="s">
        <v>76</v>
      </c>
      <c r="H20" s="304"/>
      <c r="I20" s="305"/>
      <c r="J20" s="307" t="s">
        <v>77</v>
      </c>
      <c r="K20" s="304"/>
      <c r="L20" s="304"/>
      <c r="M20" s="305"/>
      <c r="N20" s="343" t="s">
        <v>78</v>
      </c>
      <c r="O20" s="305"/>
      <c r="P20" s="307" t="s">
        <v>205</v>
      </c>
      <c r="Q20" s="305"/>
    </row>
    <row r="21" spans="1:17" ht="18" customHeight="1" x14ac:dyDescent="0.25">
      <c r="A21" s="33"/>
      <c r="B21" s="41"/>
      <c r="C21" s="41"/>
      <c r="D21" s="41"/>
      <c r="E21" s="41"/>
      <c r="F21" s="41"/>
      <c r="G21" s="41"/>
      <c r="H21" s="33"/>
      <c r="I21" s="33"/>
      <c r="J21" s="42"/>
      <c r="K21" s="42"/>
      <c r="L21" s="42"/>
      <c r="M21" s="42"/>
      <c r="N21" s="42"/>
      <c r="O21" s="42"/>
      <c r="P21" s="43"/>
      <c r="Q21" s="43"/>
    </row>
    <row r="22" spans="1:17" ht="57.75" customHeight="1" x14ac:dyDescent="0.25">
      <c r="A22" s="396" t="s">
        <v>80</v>
      </c>
      <c r="B22" s="304"/>
      <c r="C22" s="304"/>
      <c r="D22" s="304"/>
      <c r="E22" s="304"/>
      <c r="F22" s="304"/>
      <c r="G22" s="304"/>
      <c r="H22" s="305"/>
      <c r="I22" s="44"/>
      <c r="J22" s="44"/>
      <c r="K22" s="44"/>
      <c r="L22" s="44"/>
      <c r="M22" s="44"/>
      <c r="N22" s="44"/>
      <c r="O22" s="44"/>
      <c r="P22" s="44"/>
      <c r="Q22" s="44"/>
    </row>
    <row r="23" spans="1:17" ht="57.75" customHeight="1" x14ac:dyDescent="0.25">
      <c r="A23" s="398" t="s">
        <v>81</v>
      </c>
      <c r="B23" s="304"/>
      <c r="C23" s="304"/>
      <c r="D23" s="304"/>
      <c r="E23" s="305"/>
      <c r="F23" s="398" t="s">
        <v>82</v>
      </c>
      <c r="G23" s="304"/>
      <c r="H23" s="305"/>
      <c r="I23" s="44"/>
      <c r="J23" s="44"/>
      <c r="K23" s="44"/>
      <c r="L23" s="44"/>
      <c r="M23" s="46"/>
      <c r="N23" s="44"/>
      <c r="O23" s="44"/>
      <c r="P23" s="44"/>
      <c r="Q23" s="44"/>
    </row>
    <row r="24" spans="1:17" ht="57.75" customHeight="1" x14ac:dyDescent="0.25">
      <c r="A24" s="94" t="s">
        <v>32</v>
      </c>
      <c r="B24" s="95"/>
      <c r="C24" s="95"/>
      <c r="D24" s="95"/>
      <c r="E24" s="96"/>
      <c r="F24" s="395" t="s">
        <v>83</v>
      </c>
      <c r="G24" s="304"/>
      <c r="H24" s="305"/>
      <c r="I24" s="44"/>
      <c r="J24" s="44"/>
      <c r="K24" s="44"/>
      <c r="L24" s="44"/>
      <c r="M24" s="46"/>
      <c r="N24" s="44"/>
      <c r="O24" s="44"/>
      <c r="P24" s="44"/>
      <c r="Q24" s="44"/>
    </row>
    <row r="25" spans="1:17" ht="57.75" customHeight="1" x14ac:dyDescent="0.25">
      <c r="A25" s="97" t="s">
        <v>84</v>
      </c>
      <c r="B25" s="98"/>
      <c r="C25" s="98"/>
      <c r="D25" s="98"/>
      <c r="E25" s="99"/>
      <c r="F25" s="395" t="s">
        <v>85</v>
      </c>
      <c r="G25" s="304"/>
      <c r="H25" s="305"/>
      <c r="I25" s="44"/>
      <c r="J25" s="44"/>
      <c r="K25" s="44"/>
      <c r="L25" s="44"/>
      <c r="M25" s="46"/>
      <c r="N25" s="44"/>
      <c r="O25" s="44"/>
      <c r="P25" s="44"/>
      <c r="Q25" s="44"/>
    </row>
    <row r="26" spans="1:17" ht="57.75" customHeight="1" x14ac:dyDescent="0.25">
      <c r="A26" s="100" t="s">
        <v>52</v>
      </c>
      <c r="B26" s="101"/>
      <c r="C26" s="101"/>
      <c r="D26" s="101"/>
      <c r="E26" s="102"/>
      <c r="F26" s="395" t="s">
        <v>86</v>
      </c>
      <c r="G26" s="304"/>
      <c r="H26" s="305"/>
      <c r="I26" s="44"/>
      <c r="J26" s="44"/>
      <c r="K26" s="44"/>
      <c r="L26" s="44"/>
      <c r="M26" s="46"/>
      <c r="N26" s="44"/>
      <c r="O26" s="44"/>
      <c r="P26" s="44"/>
      <c r="Q26" s="44"/>
    </row>
    <row r="27" spans="1:17" ht="57.75" customHeight="1" x14ac:dyDescent="0.25">
      <c r="A27" s="103" t="s">
        <v>87</v>
      </c>
      <c r="B27" s="104"/>
      <c r="C27" s="104"/>
      <c r="D27" s="104"/>
      <c r="E27" s="105"/>
      <c r="F27" s="395" t="s">
        <v>88</v>
      </c>
      <c r="G27" s="304"/>
      <c r="H27" s="305"/>
      <c r="I27" s="44"/>
      <c r="J27" s="44"/>
      <c r="K27" s="44"/>
      <c r="L27" s="44"/>
      <c r="M27" s="44"/>
      <c r="N27" s="44"/>
      <c r="O27" s="44"/>
      <c r="P27" s="44"/>
      <c r="Q27" s="44"/>
    </row>
    <row r="28" spans="1:17" ht="37.5" customHeight="1" x14ac:dyDescent="0.25">
      <c r="A28" s="59" t="s">
        <v>89</v>
      </c>
      <c r="B28" s="60"/>
      <c r="C28" s="60"/>
      <c r="D28" s="60"/>
      <c r="E28" s="60"/>
      <c r="F28" s="61"/>
      <c r="G28" s="61"/>
      <c r="H28" s="61"/>
      <c r="I28" s="44"/>
      <c r="J28" s="44"/>
      <c r="K28" s="44"/>
      <c r="L28" s="44"/>
      <c r="M28" s="44"/>
      <c r="N28" s="44"/>
      <c r="O28" s="44"/>
      <c r="P28" s="44"/>
      <c r="Q28" s="44"/>
    </row>
    <row r="29" spans="1:17" ht="37.5" customHeight="1" x14ac:dyDescent="0.25">
      <c r="A29" s="59" t="s">
        <v>56</v>
      </c>
      <c r="B29" s="60"/>
      <c r="C29" s="60"/>
      <c r="D29" s="60"/>
      <c r="E29" s="60"/>
      <c r="F29" s="61"/>
      <c r="G29" s="61"/>
      <c r="H29" s="61"/>
      <c r="I29" s="44"/>
      <c r="J29" s="44"/>
      <c r="K29" s="44"/>
      <c r="L29" s="44"/>
      <c r="M29" s="44"/>
      <c r="N29" s="44"/>
      <c r="O29" s="44"/>
      <c r="P29" s="44"/>
      <c r="Q29" s="44"/>
    </row>
  </sheetData>
  <autoFilter ref="A12:Q18"/>
  <mergeCells count="53">
    <mergeCell ref="F23:H23"/>
    <mergeCell ref="F24:H24"/>
    <mergeCell ref="F25:H25"/>
    <mergeCell ref="F26:H26"/>
    <mergeCell ref="F27:H27"/>
    <mergeCell ref="B20:F20"/>
    <mergeCell ref="G20:I20"/>
    <mergeCell ref="J20:M20"/>
    <mergeCell ref="N20:O20"/>
    <mergeCell ref="P20:Q20"/>
    <mergeCell ref="A22:H22"/>
    <mergeCell ref="A23:E23"/>
    <mergeCell ref="A1:Q1"/>
    <mergeCell ref="A2:Q2"/>
    <mergeCell ref="A3:Q3"/>
    <mergeCell ref="A7:H7"/>
    <mergeCell ref="I7:Q7"/>
    <mergeCell ref="A8:H8"/>
    <mergeCell ref="I8:Q8"/>
    <mergeCell ref="F11:F12"/>
    <mergeCell ref="G11:G12"/>
    <mergeCell ref="F13:F14"/>
    <mergeCell ref="G13:G14"/>
    <mergeCell ref="M10:Q10"/>
    <mergeCell ref="M11:O11"/>
    <mergeCell ref="P11:P12"/>
    <mergeCell ref="Q11:Q12"/>
    <mergeCell ref="A10:J10"/>
    <mergeCell ref="K10:K12"/>
    <mergeCell ref="L10:L12"/>
    <mergeCell ref="A11:A12"/>
    <mergeCell ref="B11:B12"/>
    <mergeCell ref="C11:C12"/>
    <mergeCell ref="J11:J12"/>
    <mergeCell ref="H11:H12"/>
    <mergeCell ref="I11:I12"/>
    <mergeCell ref="D11:D12"/>
    <mergeCell ref="E11:E12"/>
    <mergeCell ref="M13:M14"/>
    <mergeCell ref="N13:N14"/>
    <mergeCell ref="O13:O14"/>
    <mergeCell ref="P13:P15"/>
    <mergeCell ref="Q13:Q15"/>
    <mergeCell ref="H13:H14"/>
    <mergeCell ref="I13:I14"/>
    <mergeCell ref="J13:J14"/>
    <mergeCell ref="K13:K14"/>
    <mergeCell ref="L13:L14"/>
    <mergeCell ref="A13:A14"/>
    <mergeCell ref="B13:B14"/>
    <mergeCell ref="C13:C14"/>
    <mergeCell ref="D13:D14"/>
    <mergeCell ref="E13:E14"/>
  </mergeCells>
  <conditionalFormatting sqref="L16:L18">
    <cfRule type="containsText" dxfId="87" priority="9" operator="containsText" text="Alerta de incumplimiento ">
      <formula>NOT(ISERROR(SEARCH(("Alerta de incumplimiento "),(L16))))</formula>
    </cfRule>
    <cfRule type="containsText" dxfId="86" priority="10" operator="containsText" text="En ejecución">
      <formula>NOT(ISERROR(SEARCH(("En ejecución"),(L16))))</formula>
    </cfRule>
    <cfRule type="containsText" dxfId="85" priority="11" operator="containsText" text="Cumplida">
      <formula>NOT(ISERROR(SEARCH(("Cumplida"),(L16))))</formula>
    </cfRule>
  </conditionalFormatting>
  <conditionalFormatting sqref="N16:N18">
    <cfRule type="containsText" dxfId="84" priority="2" operator="containsText" text="Alerta de incumplimiento ">
      <formula>NOT(ISERROR(SEARCH("Alerta de incumplimiento ",N16)))</formula>
    </cfRule>
    <cfRule type="containsText" dxfId="83" priority="3" operator="containsText" text="En ejecución">
      <formula>NOT(ISERROR(SEARCH("En ejecución",N16)))</formula>
    </cfRule>
    <cfRule type="containsText" dxfId="82" priority="4" operator="containsText" text="Cumplida">
      <formula>NOT(ISERROR(SEARCH("Cumplida",N16)))</formula>
    </cfRule>
  </conditionalFormatting>
  <dataValidations count="5">
    <dataValidation type="list" allowBlank="1" showErrorMessage="1" sqref="N19:O19">
      <formula1>"SI,NO,EN PROCESO,N/A"</formula1>
    </dataValidation>
    <dataValidation type="list" allowBlank="1" showErrorMessage="1" sqref="L16:L18">
      <formula1>$A$24:$A$29</formula1>
    </dataValidation>
    <dataValidation type="list" allowBlank="1" showErrorMessage="1" sqref="L13 N13 L15 N15">
      <formula1>$A$24:$A$28</formula1>
    </dataValidation>
    <dataValidation type="list" allowBlank="1" showErrorMessage="1" sqref="P13 P16:P19">
      <formula1>"EFECTIVO,NO EFECTIVO,NO APLICA"</formula1>
    </dataValidation>
    <dataValidation type="list" allowBlank="1" showInputMessage="1" showErrorMessage="1" sqref="N16:N18">
      <formula1>$A$24:$A$29</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D8958780-C523-4B2C-B103-4ADE0069D6F3}">
            <xm:f>NOT(ISERROR(SEARCH($A$27,N16)))</xm:f>
            <xm:f>$A$27</xm:f>
            <x14:dxf>
              <fill>
                <patternFill>
                  <bgColor rgb="FFFF0000"/>
                </patternFill>
              </fill>
            </x14:dxf>
          </x14:cfRule>
          <xm:sqref>N16:N18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29"/>
  <sheetViews>
    <sheetView showGridLines="0" topLeftCell="J1" workbookViewId="0">
      <pane ySplit="3" topLeftCell="A14" activePane="bottomLeft" state="frozen"/>
      <selection pane="bottomLeft" activeCell="L15" sqref="L15"/>
    </sheetView>
  </sheetViews>
  <sheetFormatPr baseColWidth="10" defaultColWidth="14.42578125" defaultRowHeight="15" customHeight="1" x14ac:dyDescent="0.25"/>
  <cols>
    <col min="1" max="1" width="13.28515625" customWidth="1"/>
    <col min="2" max="2" width="13.85546875" customWidth="1"/>
    <col min="3" max="3" width="13.42578125" customWidth="1"/>
    <col min="4" max="4" width="10.7109375" customWidth="1"/>
    <col min="5" max="5" width="11.140625" customWidth="1"/>
    <col min="6" max="6" width="47.5703125" customWidth="1"/>
    <col min="7" max="7" width="40.7109375" customWidth="1"/>
    <col min="8" max="8" width="8.5703125" customWidth="1"/>
    <col min="9" max="9" width="16.7109375" customWidth="1"/>
    <col min="11" max="11" width="108.28515625" customWidth="1"/>
    <col min="12" max="12" width="27.42578125" customWidth="1"/>
    <col min="13" max="13" width="74.5703125" customWidth="1"/>
    <col min="14" max="14" width="18.7109375" customWidth="1"/>
    <col min="15" max="15" width="15.85546875" customWidth="1"/>
    <col min="16" max="16" width="34.42578125" customWidth="1"/>
    <col min="17" max="17" width="105.85546875" customWidth="1"/>
    <col min="18" max="26" width="11.42578125" customWidth="1"/>
  </cols>
  <sheetData>
    <row r="1" spans="1:17" ht="17.25" customHeight="1" x14ac:dyDescent="0.25">
      <c r="A1" s="331" t="s">
        <v>0</v>
      </c>
      <c r="B1" s="332"/>
      <c r="C1" s="332"/>
      <c r="D1" s="332"/>
      <c r="E1" s="332"/>
      <c r="F1" s="332"/>
      <c r="G1" s="332"/>
      <c r="H1" s="332"/>
      <c r="I1" s="332"/>
      <c r="J1" s="332"/>
      <c r="K1" s="332"/>
      <c r="L1" s="332"/>
      <c r="M1" s="332"/>
      <c r="N1" s="332"/>
      <c r="O1" s="332"/>
      <c r="P1" s="332"/>
      <c r="Q1" s="333"/>
    </row>
    <row r="2" spans="1:17" ht="21.75" customHeight="1" x14ac:dyDescent="0.25">
      <c r="A2" s="334" t="s">
        <v>1</v>
      </c>
      <c r="B2" s="304"/>
      <c r="C2" s="304"/>
      <c r="D2" s="304"/>
      <c r="E2" s="304"/>
      <c r="F2" s="304"/>
      <c r="G2" s="304"/>
      <c r="H2" s="304"/>
      <c r="I2" s="304"/>
      <c r="J2" s="304"/>
      <c r="K2" s="304"/>
      <c r="L2" s="304"/>
      <c r="M2" s="304"/>
      <c r="N2" s="304"/>
      <c r="O2" s="304"/>
      <c r="P2" s="304"/>
      <c r="Q2" s="335"/>
    </row>
    <row r="3" spans="1:17" ht="25.5" customHeight="1" x14ac:dyDescent="0.25">
      <c r="A3" s="336" t="s">
        <v>2</v>
      </c>
      <c r="B3" s="337"/>
      <c r="C3" s="337"/>
      <c r="D3" s="337"/>
      <c r="E3" s="337"/>
      <c r="F3" s="337"/>
      <c r="G3" s="337"/>
      <c r="H3" s="337"/>
      <c r="I3" s="337"/>
      <c r="J3" s="337"/>
      <c r="K3" s="337"/>
      <c r="L3" s="337"/>
      <c r="M3" s="337"/>
      <c r="N3" s="337"/>
      <c r="O3" s="337"/>
      <c r="P3" s="337"/>
      <c r="Q3" s="338"/>
    </row>
    <row r="4" spans="1:17" ht="49.5" customHeight="1" x14ac:dyDescent="0.25">
      <c r="A4" s="1"/>
      <c r="B4" s="1"/>
      <c r="C4" s="1"/>
      <c r="D4" s="1"/>
      <c r="E4" s="1"/>
      <c r="F4" s="1"/>
      <c r="G4" s="1"/>
      <c r="H4" s="1"/>
      <c r="I4" s="1"/>
      <c r="J4" s="1"/>
      <c r="K4" s="1"/>
      <c r="L4" s="1"/>
      <c r="M4" s="1"/>
      <c r="N4" s="1"/>
      <c r="O4" s="1"/>
      <c r="P4" s="1"/>
      <c r="Q4" s="1"/>
    </row>
    <row r="5" spans="1:17" ht="51.75" customHeight="1" x14ac:dyDescent="0.25">
      <c r="A5" s="339" t="s">
        <v>206</v>
      </c>
      <c r="B5" s="304"/>
      <c r="C5" s="304"/>
      <c r="D5" s="304"/>
      <c r="E5" s="304"/>
      <c r="F5" s="304"/>
      <c r="G5" s="304"/>
      <c r="H5" s="305"/>
      <c r="I5" s="339" t="s">
        <v>207</v>
      </c>
      <c r="J5" s="304"/>
      <c r="K5" s="304"/>
      <c r="L5" s="304"/>
      <c r="M5" s="304"/>
      <c r="N5" s="304"/>
      <c r="O5" s="304"/>
      <c r="P5" s="304"/>
      <c r="Q5" s="305"/>
    </row>
    <row r="6" spans="1:17" ht="60.75" customHeight="1" x14ac:dyDescent="0.25">
      <c r="A6" s="313" t="s">
        <v>208</v>
      </c>
      <c r="B6" s="304"/>
      <c r="C6" s="304"/>
      <c r="D6" s="304"/>
      <c r="E6" s="304"/>
      <c r="F6" s="304"/>
      <c r="G6" s="304"/>
      <c r="H6" s="305"/>
      <c r="I6" s="314" t="s">
        <v>209</v>
      </c>
      <c r="J6" s="304"/>
      <c r="K6" s="304"/>
      <c r="L6" s="304"/>
      <c r="M6" s="304"/>
      <c r="N6" s="304"/>
      <c r="O6" s="304"/>
      <c r="P6" s="304"/>
      <c r="Q6" s="305"/>
    </row>
    <row r="7" spans="1:17" ht="48" customHeight="1" x14ac:dyDescent="0.25">
      <c r="A7" s="1"/>
      <c r="B7" s="1"/>
      <c r="C7" s="1"/>
      <c r="D7" s="1"/>
      <c r="E7" s="1"/>
      <c r="F7" s="1"/>
      <c r="G7" s="1"/>
      <c r="H7" s="1"/>
      <c r="I7" s="2"/>
      <c r="J7" s="1"/>
      <c r="K7" s="1"/>
      <c r="L7" s="1"/>
      <c r="M7" s="2"/>
      <c r="N7" s="1"/>
      <c r="O7" s="1"/>
      <c r="P7" s="2"/>
      <c r="Q7" s="2"/>
    </row>
    <row r="8" spans="1:17" ht="32.25" customHeight="1" x14ac:dyDescent="0.25">
      <c r="A8" s="303" t="s">
        <v>7</v>
      </c>
      <c r="B8" s="304"/>
      <c r="C8" s="304"/>
      <c r="D8" s="304"/>
      <c r="E8" s="304"/>
      <c r="F8" s="304"/>
      <c r="G8" s="304"/>
      <c r="H8" s="304"/>
      <c r="I8" s="304"/>
      <c r="J8" s="305"/>
      <c r="K8" s="85" t="s">
        <v>210</v>
      </c>
      <c r="L8" s="85" t="s">
        <v>9</v>
      </c>
      <c r="M8" s="363" t="s">
        <v>10</v>
      </c>
      <c r="N8" s="301"/>
      <c r="O8" s="301"/>
      <c r="P8" s="301"/>
      <c r="Q8" s="302"/>
    </row>
    <row r="9" spans="1:17" ht="36" customHeight="1" x14ac:dyDescent="0.25">
      <c r="A9" s="71" t="s">
        <v>11</v>
      </c>
      <c r="B9" s="71" t="s">
        <v>12</v>
      </c>
      <c r="C9" s="71" t="s">
        <v>13</v>
      </c>
      <c r="D9" s="71" t="s">
        <v>14</v>
      </c>
      <c r="E9" s="71" t="s">
        <v>15</v>
      </c>
      <c r="F9" s="71" t="s">
        <v>16</v>
      </c>
      <c r="G9" s="71" t="s">
        <v>17</v>
      </c>
      <c r="H9" s="71" t="s">
        <v>18</v>
      </c>
      <c r="I9" s="71" t="s">
        <v>19</v>
      </c>
      <c r="J9" s="71" t="s">
        <v>20</v>
      </c>
      <c r="K9" s="106"/>
      <c r="L9" s="106"/>
      <c r="M9" s="349" t="s">
        <v>21</v>
      </c>
      <c r="N9" s="301"/>
      <c r="O9" s="350"/>
      <c r="P9" s="69" t="s">
        <v>22</v>
      </c>
      <c r="Q9" s="70" t="s">
        <v>23</v>
      </c>
    </row>
    <row r="10" spans="1:17" ht="47.25" customHeight="1" x14ac:dyDescent="0.25">
      <c r="A10" s="107"/>
      <c r="B10" s="107"/>
      <c r="C10" s="107"/>
      <c r="D10" s="107"/>
      <c r="E10" s="107"/>
      <c r="F10" s="107"/>
      <c r="G10" s="107"/>
      <c r="H10" s="107"/>
      <c r="I10" s="107"/>
      <c r="J10" s="107"/>
      <c r="K10" s="106"/>
      <c r="L10" s="106"/>
      <c r="M10" s="108" t="s">
        <v>93</v>
      </c>
      <c r="N10" s="69" t="s">
        <v>25</v>
      </c>
      <c r="O10" s="109" t="s">
        <v>26</v>
      </c>
      <c r="P10" s="110"/>
      <c r="Q10" s="111"/>
    </row>
    <row r="11" spans="1:17" ht="61.5" customHeight="1" x14ac:dyDescent="0.25">
      <c r="A11" s="4">
        <v>1</v>
      </c>
      <c r="B11" s="4">
        <v>945</v>
      </c>
      <c r="C11" s="5" t="s">
        <v>211</v>
      </c>
      <c r="D11" s="4" t="s">
        <v>212</v>
      </c>
      <c r="E11" s="4">
        <v>1</v>
      </c>
      <c r="F11" s="6" t="s">
        <v>213</v>
      </c>
      <c r="G11" s="5" t="s">
        <v>214</v>
      </c>
      <c r="H11" s="4">
        <v>2</v>
      </c>
      <c r="I11" s="7">
        <v>45505</v>
      </c>
      <c r="J11" s="7">
        <v>45535</v>
      </c>
      <c r="K11" s="8" t="s">
        <v>215</v>
      </c>
      <c r="L11" s="112" t="s">
        <v>32</v>
      </c>
      <c r="M11" s="246" t="s">
        <v>215</v>
      </c>
      <c r="N11" s="291" t="s">
        <v>32</v>
      </c>
      <c r="O11" s="243">
        <v>1</v>
      </c>
      <c r="P11" s="244" t="s">
        <v>42</v>
      </c>
      <c r="Q11" s="248"/>
    </row>
    <row r="12" spans="1:17" ht="139.5" customHeight="1" x14ac:dyDescent="0.25">
      <c r="A12" s="4">
        <v>2</v>
      </c>
      <c r="B12" s="4">
        <v>945</v>
      </c>
      <c r="C12" s="5" t="s">
        <v>211</v>
      </c>
      <c r="D12" s="4" t="s">
        <v>212</v>
      </c>
      <c r="E12" s="4">
        <v>2</v>
      </c>
      <c r="F12" s="6" t="s">
        <v>216</v>
      </c>
      <c r="G12" s="5" t="s">
        <v>217</v>
      </c>
      <c r="H12" s="4">
        <v>100</v>
      </c>
      <c r="I12" s="7">
        <v>45537</v>
      </c>
      <c r="J12" s="7">
        <v>46738</v>
      </c>
      <c r="K12" s="8" t="s">
        <v>218</v>
      </c>
      <c r="L12" s="112" t="s">
        <v>84</v>
      </c>
      <c r="M12" s="246" t="s">
        <v>992</v>
      </c>
      <c r="N12" s="242" t="s">
        <v>84</v>
      </c>
      <c r="O12" s="247">
        <v>0.41</v>
      </c>
      <c r="P12" s="244" t="s">
        <v>42</v>
      </c>
      <c r="Q12" s="248"/>
    </row>
    <row r="13" spans="1:17" ht="239.25" customHeight="1" x14ac:dyDescent="0.25">
      <c r="A13" s="4">
        <v>3</v>
      </c>
      <c r="B13" s="4">
        <v>945</v>
      </c>
      <c r="C13" s="5" t="s">
        <v>211</v>
      </c>
      <c r="D13" s="4" t="s">
        <v>212</v>
      </c>
      <c r="E13" s="4">
        <v>3</v>
      </c>
      <c r="F13" s="6" t="s">
        <v>219</v>
      </c>
      <c r="G13" s="5" t="s">
        <v>220</v>
      </c>
      <c r="H13" s="4">
        <v>100</v>
      </c>
      <c r="I13" s="7">
        <v>45537</v>
      </c>
      <c r="J13" s="7">
        <v>46738</v>
      </c>
      <c r="K13" s="75" t="s">
        <v>221</v>
      </c>
      <c r="L13" s="112" t="s">
        <v>84</v>
      </c>
      <c r="M13" s="241" t="s">
        <v>993</v>
      </c>
      <c r="N13" s="291" t="s">
        <v>84</v>
      </c>
      <c r="O13" s="247">
        <v>0.41</v>
      </c>
      <c r="P13" s="244" t="s">
        <v>42</v>
      </c>
      <c r="Q13" s="249"/>
    </row>
    <row r="14" spans="1:17" ht="186" customHeight="1" x14ac:dyDescent="0.25">
      <c r="A14" s="4">
        <v>4</v>
      </c>
      <c r="B14" s="4">
        <v>945</v>
      </c>
      <c r="C14" s="5" t="s">
        <v>211</v>
      </c>
      <c r="D14" s="4" t="s">
        <v>212</v>
      </c>
      <c r="E14" s="4">
        <v>4</v>
      </c>
      <c r="F14" s="6" t="s">
        <v>222</v>
      </c>
      <c r="G14" s="5" t="s">
        <v>223</v>
      </c>
      <c r="H14" s="4">
        <v>100</v>
      </c>
      <c r="I14" s="7">
        <v>45551</v>
      </c>
      <c r="J14" s="7">
        <v>46738</v>
      </c>
      <c r="K14" s="114" t="s">
        <v>224</v>
      </c>
      <c r="L14" s="112" t="s">
        <v>84</v>
      </c>
      <c r="M14" s="292" t="s">
        <v>994</v>
      </c>
      <c r="N14" s="291" t="s">
        <v>84</v>
      </c>
      <c r="O14" s="247">
        <v>0.41</v>
      </c>
      <c r="P14" s="244" t="s">
        <v>42</v>
      </c>
      <c r="Q14" s="293"/>
    </row>
    <row r="15" spans="1:17" ht="164.25" customHeight="1" x14ac:dyDescent="0.25">
      <c r="A15" s="4">
        <v>5</v>
      </c>
      <c r="B15" s="4">
        <v>945</v>
      </c>
      <c r="C15" s="5" t="s">
        <v>211</v>
      </c>
      <c r="D15" s="4" t="s">
        <v>212</v>
      </c>
      <c r="E15" s="4">
        <v>5</v>
      </c>
      <c r="F15" s="6" t="s">
        <v>225</v>
      </c>
      <c r="G15" s="5" t="s">
        <v>226</v>
      </c>
      <c r="H15" s="4">
        <v>2</v>
      </c>
      <c r="I15" s="7">
        <v>45569</v>
      </c>
      <c r="J15" s="7">
        <v>46002</v>
      </c>
      <c r="K15" s="75" t="s">
        <v>227</v>
      </c>
      <c r="L15" s="112" t="s">
        <v>84</v>
      </c>
      <c r="M15" s="294" t="s">
        <v>995</v>
      </c>
      <c r="N15" s="291" t="s">
        <v>84</v>
      </c>
      <c r="O15" s="247">
        <v>0.5</v>
      </c>
      <c r="P15" s="244" t="s">
        <v>42</v>
      </c>
      <c r="Q15" s="249"/>
    </row>
    <row r="16" spans="1:17" ht="121.5" customHeight="1" x14ac:dyDescent="0.25">
      <c r="A16" s="4">
        <v>6</v>
      </c>
      <c r="B16" s="4">
        <v>945</v>
      </c>
      <c r="C16" s="5" t="s">
        <v>211</v>
      </c>
      <c r="D16" s="4" t="s">
        <v>212</v>
      </c>
      <c r="E16" s="4">
        <v>6</v>
      </c>
      <c r="F16" s="6" t="s">
        <v>228</v>
      </c>
      <c r="G16" s="5" t="s">
        <v>229</v>
      </c>
      <c r="H16" s="4">
        <v>2</v>
      </c>
      <c r="I16" s="7">
        <v>45505</v>
      </c>
      <c r="J16" s="7">
        <v>45625</v>
      </c>
      <c r="K16" s="8" t="s">
        <v>230</v>
      </c>
      <c r="L16" s="23" t="s">
        <v>32</v>
      </c>
      <c r="M16" s="246" t="s">
        <v>230</v>
      </c>
      <c r="N16" s="242" t="s">
        <v>32</v>
      </c>
      <c r="O16" s="295">
        <v>1</v>
      </c>
      <c r="P16" s="244" t="s">
        <v>42</v>
      </c>
      <c r="Q16" s="293"/>
    </row>
    <row r="17" spans="1:17" ht="126.75" customHeight="1" x14ac:dyDescent="0.25">
      <c r="A17" s="4">
        <v>7</v>
      </c>
      <c r="B17" s="4">
        <v>945</v>
      </c>
      <c r="C17" s="5" t="s">
        <v>211</v>
      </c>
      <c r="D17" s="4" t="s">
        <v>212</v>
      </c>
      <c r="E17" s="4">
        <v>7</v>
      </c>
      <c r="F17" s="6" t="s">
        <v>231</v>
      </c>
      <c r="G17" s="5" t="s">
        <v>232</v>
      </c>
      <c r="H17" s="4">
        <v>1</v>
      </c>
      <c r="I17" s="7">
        <v>45484</v>
      </c>
      <c r="J17" s="7">
        <v>45513</v>
      </c>
      <c r="K17" s="8" t="s">
        <v>233</v>
      </c>
      <c r="L17" s="23" t="s">
        <v>32</v>
      </c>
      <c r="M17" s="246" t="s">
        <v>233</v>
      </c>
      <c r="N17" s="242" t="s">
        <v>32</v>
      </c>
      <c r="O17" s="295">
        <v>1</v>
      </c>
      <c r="P17" s="244" t="s">
        <v>42</v>
      </c>
      <c r="Q17" s="296"/>
    </row>
    <row r="18" spans="1:17" ht="37.5" customHeight="1" x14ac:dyDescent="0.25">
      <c r="A18" s="65"/>
      <c r="B18" s="33"/>
      <c r="C18" s="32"/>
      <c r="D18" s="33"/>
      <c r="E18" s="33"/>
      <c r="F18" s="34"/>
      <c r="G18" s="34"/>
      <c r="H18" s="34"/>
      <c r="I18" s="35"/>
      <c r="J18" s="35"/>
      <c r="K18" s="46"/>
      <c r="L18" s="46"/>
      <c r="M18" s="46"/>
      <c r="N18" s="46"/>
      <c r="O18" s="46"/>
      <c r="P18" s="46"/>
      <c r="Q18" s="46"/>
    </row>
    <row r="19" spans="1:17" ht="37.5" customHeight="1" x14ac:dyDescent="0.25">
      <c r="A19" s="65"/>
      <c r="B19" s="33"/>
      <c r="C19" s="32"/>
      <c r="D19" s="33"/>
      <c r="E19" s="33"/>
      <c r="F19" s="34"/>
      <c r="G19" s="34"/>
      <c r="H19" s="34"/>
      <c r="I19" s="35"/>
      <c r="J19" s="35"/>
      <c r="K19" s="46"/>
      <c r="L19" s="46"/>
      <c r="M19" s="46"/>
      <c r="N19" s="46"/>
      <c r="O19" s="46"/>
      <c r="P19" s="46"/>
      <c r="Q19" s="46"/>
    </row>
    <row r="20" spans="1:17" ht="92.25" customHeight="1" x14ac:dyDescent="0.25">
      <c r="A20" s="4" t="s">
        <v>75</v>
      </c>
      <c r="B20" s="307" t="s">
        <v>150</v>
      </c>
      <c r="C20" s="304"/>
      <c r="D20" s="304"/>
      <c r="E20" s="304"/>
      <c r="F20" s="305"/>
      <c r="G20" s="306" t="s">
        <v>76</v>
      </c>
      <c r="H20" s="304"/>
      <c r="I20" s="305"/>
      <c r="J20" s="307" t="s">
        <v>150</v>
      </c>
      <c r="K20" s="304"/>
      <c r="L20" s="304"/>
      <c r="M20" s="305"/>
      <c r="N20" s="5" t="s">
        <v>78</v>
      </c>
      <c r="O20" s="307" t="s">
        <v>79</v>
      </c>
      <c r="P20" s="304"/>
      <c r="Q20" s="305"/>
    </row>
    <row r="21" spans="1:17" ht="72" customHeight="1" x14ac:dyDescent="0.25">
      <c r="A21" s="33"/>
      <c r="B21" s="41"/>
      <c r="C21" s="41"/>
      <c r="D21" s="41"/>
      <c r="E21" s="41"/>
      <c r="F21" s="41"/>
      <c r="G21" s="41"/>
      <c r="H21" s="33"/>
      <c r="I21" s="33"/>
      <c r="J21" s="42"/>
      <c r="K21" s="42"/>
      <c r="L21" s="42"/>
      <c r="M21" s="42"/>
      <c r="N21" s="42"/>
      <c r="O21" s="42"/>
      <c r="P21" s="43"/>
      <c r="Q21" s="43"/>
    </row>
    <row r="22" spans="1:17" ht="104.25" customHeight="1" x14ac:dyDescent="0.25">
      <c r="A22" s="315" t="s">
        <v>80</v>
      </c>
      <c r="B22" s="301"/>
      <c r="C22" s="301"/>
      <c r="D22" s="301"/>
      <c r="E22" s="301"/>
      <c r="F22" s="301"/>
      <c r="G22" s="301"/>
      <c r="H22" s="302"/>
      <c r="I22" s="44"/>
      <c r="J22" s="44"/>
      <c r="K22" s="44"/>
      <c r="L22" s="44"/>
      <c r="M22" s="44"/>
      <c r="N22" s="44"/>
      <c r="O22" s="44"/>
      <c r="P22" s="44"/>
      <c r="Q22" s="44"/>
    </row>
    <row r="23" spans="1:17" ht="104.25" customHeight="1" x14ac:dyDescent="0.25">
      <c r="A23" s="316" t="s">
        <v>81</v>
      </c>
      <c r="B23" s="317"/>
      <c r="C23" s="317"/>
      <c r="D23" s="317"/>
      <c r="E23" s="318"/>
      <c r="F23" s="319" t="s">
        <v>82</v>
      </c>
      <c r="G23" s="301"/>
      <c r="H23" s="302"/>
      <c r="I23" s="44"/>
      <c r="J23" s="44"/>
      <c r="K23" s="44"/>
      <c r="L23" s="44"/>
      <c r="M23" s="46"/>
      <c r="N23" s="44"/>
      <c r="O23" s="44"/>
      <c r="P23" s="44"/>
      <c r="Q23" s="44"/>
    </row>
    <row r="24" spans="1:17" ht="104.25" customHeight="1" x14ac:dyDescent="0.25">
      <c r="A24" s="47" t="s">
        <v>32</v>
      </c>
      <c r="B24" s="48"/>
      <c r="C24" s="48"/>
      <c r="D24" s="48"/>
      <c r="E24" s="49"/>
      <c r="F24" s="411" t="s">
        <v>83</v>
      </c>
      <c r="G24" s="301"/>
      <c r="H24" s="302"/>
      <c r="I24" s="44"/>
      <c r="J24" s="44"/>
      <c r="K24" s="44"/>
      <c r="L24" s="44"/>
      <c r="M24" s="46"/>
      <c r="N24" s="44"/>
      <c r="O24" s="44"/>
      <c r="P24" s="44"/>
      <c r="Q24" s="44"/>
    </row>
    <row r="25" spans="1:17" ht="104.25" customHeight="1" x14ac:dyDescent="0.25">
      <c r="A25" s="50" t="s">
        <v>84</v>
      </c>
      <c r="B25" s="51"/>
      <c r="C25" s="51"/>
      <c r="D25" s="51"/>
      <c r="E25" s="52"/>
      <c r="F25" s="411" t="s">
        <v>85</v>
      </c>
      <c r="G25" s="301"/>
      <c r="H25" s="302"/>
      <c r="I25" s="44"/>
      <c r="J25" s="44"/>
      <c r="K25" s="44"/>
      <c r="L25" s="44"/>
      <c r="M25" s="46"/>
      <c r="N25" s="44"/>
      <c r="O25" s="44"/>
      <c r="P25" s="44"/>
      <c r="Q25" s="44"/>
    </row>
    <row r="26" spans="1:17" ht="104.25" customHeight="1" x14ac:dyDescent="0.25">
      <c r="A26" s="53" t="s">
        <v>52</v>
      </c>
      <c r="B26" s="54"/>
      <c r="C26" s="54"/>
      <c r="D26" s="54"/>
      <c r="E26" s="55"/>
      <c r="F26" s="411" t="s">
        <v>86</v>
      </c>
      <c r="G26" s="301"/>
      <c r="H26" s="302"/>
      <c r="I26" s="44"/>
      <c r="J26" s="44"/>
      <c r="K26" s="44"/>
      <c r="L26" s="44"/>
      <c r="M26" s="46"/>
      <c r="N26" s="44"/>
      <c r="O26" s="44"/>
      <c r="P26" s="44"/>
      <c r="Q26" s="44"/>
    </row>
    <row r="27" spans="1:17" ht="104.25" customHeight="1" x14ac:dyDescent="0.25">
      <c r="A27" s="56" t="s">
        <v>87</v>
      </c>
      <c r="B27" s="57"/>
      <c r="C27" s="57"/>
      <c r="D27" s="57"/>
      <c r="E27" s="58"/>
      <c r="F27" s="411" t="s">
        <v>88</v>
      </c>
      <c r="G27" s="301"/>
      <c r="H27" s="302"/>
      <c r="I27" s="44"/>
      <c r="J27" s="44"/>
      <c r="K27" s="44"/>
      <c r="L27" s="44"/>
      <c r="M27" s="44"/>
      <c r="N27" s="44"/>
      <c r="O27" s="44"/>
      <c r="P27" s="44"/>
      <c r="Q27" s="44"/>
    </row>
    <row r="28" spans="1:17" ht="37.5" customHeight="1" x14ac:dyDescent="0.25">
      <c r="A28" s="59" t="s">
        <v>89</v>
      </c>
      <c r="B28" s="60"/>
      <c r="C28" s="60"/>
      <c r="D28" s="60"/>
      <c r="E28" s="60"/>
      <c r="F28" s="61"/>
      <c r="G28" s="61"/>
      <c r="H28" s="61"/>
      <c r="I28" s="44"/>
      <c r="J28" s="44"/>
      <c r="K28" s="44"/>
      <c r="L28" s="44"/>
      <c r="M28" s="44"/>
      <c r="N28" s="44"/>
      <c r="O28" s="44"/>
      <c r="P28" s="44"/>
      <c r="Q28" s="44"/>
    </row>
    <row r="29" spans="1:17" ht="37.5" customHeight="1" x14ac:dyDescent="0.25">
      <c r="A29" s="59" t="s">
        <v>124</v>
      </c>
      <c r="B29" s="60"/>
      <c r="C29" s="60"/>
      <c r="D29" s="60"/>
      <c r="E29" s="60"/>
      <c r="F29" s="61"/>
      <c r="G29" s="61"/>
      <c r="H29" s="61"/>
      <c r="I29" s="44"/>
      <c r="J29" s="44"/>
      <c r="K29" s="44"/>
      <c r="L29" s="44"/>
      <c r="M29" s="44"/>
      <c r="N29" s="44"/>
      <c r="O29" s="44"/>
      <c r="P29" s="44"/>
      <c r="Q29" s="44"/>
    </row>
  </sheetData>
  <autoFilter ref="A10:Z17"/>
  <mergeCells count="21">
    <mergeCell ref="A1:Q1"/>
    <mergeCell ref="A2:Q2"/>
    <mergeCell ref="A3:Q3"/>
    <mergeCell ref="A5:H5"/>
    <mergeCell ref="I5:Q5"/>
    <mergeCell ref="A6:H6"/>
    <mergeCell ref="I6:Q6"/>
    <mergeCell ref="A22:H22"/>
    <mergeCell ref="A23:E23"/>
    <mergeCell ref="F23:H23"/>
    <mergeCell ref="M8:Q8"/>
    <mergeCell ref="M9:O9"/>
    <mergeCell ref="O20:Q20"/>
    <mergeCell ref="F24:H24"/>
    <mergeCell ref="F25:H25"/>
    <mergeCell ref="F26:H26"/>
    <mergeCell ref="F27:H27"/>
    <mergeCell ref="A8:J8"/>
    <mergeCell ref="B20:F20"/>
    <mergeCell ref="G20:I20"/>
    <mergeCell ref="J20:M20"/>
  </mergeCells>
  <conditionalFormatting sqref="L11:L17">
    <cfRule type="containsText" dxfId="80" priority="5" operator="containsText" text="incumplida">
      <formula>NOT(ISERROR(SEARCH(("incumplida"),(L11))))</formula>
    </cfRule>
    <cfRule type="containsText" dxfId="79" priority="6" operator="containsText" text="Alerta de incumplimiento ">
      <formula>NOT(ISERROR(SEARCH(("Alerta de incumplimiento "),(L11))))</formula>
    </cfRule>
    <cfRule type="containsText" dxfId="78" priority="7" operator="containsText" text="En ejecución">
      <formula>NOT(ISERROR(SEARCH(("En ejecución"),(L11))))</formula>
    </cfRule>
    <cfRule type="containsText" dxfId="77" priority="8" operator="containsText" text="Cumplida">
      <formula>NOT(ISERROR(SEARCH(("Cumplida"),(L11))))</formula>
    </cfRule>
  </conditionalFormatting>
  <conditionalFormatting sqref="N11:N17">
    <cfRule type="containsText" dxfId="76" priority="1" operator="containsText" text="incumplida">
      <formula>NOT(ISERROR(SEARCH(("incumplida"),(N11))))</formula>
    </cfRule>
    <cfRule type="containsText" dxfId="75" priority="2" operator="containsText" text="Alerta de incumplimiento ">
      <formula>NOT(ISERROR(SEARCH(("Alerta de incumplimiento "),(N11))))</formula>
    </cfRule>
    <cfRule type="containsText" dxfId="74" priority="3" operator="containsText" text="En ejecución">
      <formula>NOT(ISERROR(SEARCH(("En ejecución"),(N11))))</formula>
    </cfRule>
    <cfRule type="containsText" dxfId="73" priority="4" operator="containsText" text="Cumplida">
      <formula>NOT(ISERROR(SEARCH(("Cumplida"),(N11))))</formula>
    </cfRule>
  </conditionalFormatting>
  <dataValidations count="3">
    <dataValidation type="list" allowBlank="1" showErrorMessage="1" sqref="Q11:Q12 P11:P17">
      <formula1>"EFECTIVO,NO EFECTIVO,NO APLICA"</formula1>
    </dataValidation>
    <dataValidation type="list" allowBlank="1" showErrorMessage="1" sqref="L11 L16:L17 N11 N16:N17">
      <formula1>#REF!</formula1>
    </dataValidation>
    <dataValidation type="list" allowBlank="1" showErrorMessage="1" sqref="L12:L15 N12:N15">
      <formula1>$A$24:$A$29</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82"/>
  <sheetViews>
    <sheetView showGridLines="0" topLeftCell="G1" zoomScale="85" zoomScaleNormal="85" workbookViewId="0">
      <selection activeCell="M14" sqref="M14"/>
    </sheetView>
  </sheetViews>
  <sheetFormatPr baseColWidth="10" defaultColWidth="14.42578125" defaultRowHeight="15" customHeight="1" x14ac:dyDescent="0.25"/>
  <cols>
    <col min="1" max="1" width="13.28515625" customWidth="1"/>
    <col min="2" max="2" width="18.7109375" customWidth="1"/>
    <col min="3" max="5" width="15.140625" customWidth="1"/>
    <col min="6" max="6" width="47.5703125" customWidth="1"/>
    <col min="7" max="10" width="20.7109375" customWidth="1"/>
    <col min="11" max="11" width="53.140625" customWidth="1"/>
    <col min="12" max="12" width="31.28515625" customWidth="1"/>
    <col min="13" max="13" width="95.140625" customWidth="1"/>
    <col min="14" max="16" width="19" customWidth="1"/>
    <col min="17" max="17" width="58" customWidth="1"/>
    <col min="18" max="26" width="11.42578125" customWidth="1"/>
  </cols>
  <sheetData>
    <row r="1" spans="1:17" ht="37.5" customHeight="1" x14ac:dyDescent="0.25">
      <c r="A1" s="331" t="s">
        <v>0</v>
      </c>
      <c r="B1" s="332"/>
      <c r="C1" s="332"/>
      <c r="D1" s="332"/>
      <c r="E1" s="332"/>
      <c r="F1" s="332"/>
      <c r="G1" s="332"/>
      <c r="H1" s="332"/>
      <c r="I1" s="332"/>
      <c r="J1" s="332"/>
      <c r="K1" s="332"/>
      <c r="L1" s="332"/>
      <c r="M1" s="332"/>
      <c r="N1" s="332"/>
      <c r="O1" s="332"/>
      <c r="P1" s="332"/>
      <c r="Q1" s="333"/>
    </row>
    <row r="2" spans="1:17" ht="37.5" customHeight="1" x14ac:dyDescent="0.25">
      <c r="A2" s="334" t="s">
        <v>1</v>
      </c>
      <c r="B2" s="304"/>
      <c r="C2" s="304"/>
      <c r="D2" s="304"/>
      <c r="E2" s="304"/>
      <c r="F2" s="304"/>
      <c r="G2" s="304"/>
      <c r="H2" s="304"/>
      <c r="I2" s="304"/>
      <c r="J2" s="304"/>
      <c r="K2" s="304"/>
      <c r="L2" s="304"/>
      <c r="M2" s="304"/>
      <c r="N2" s="304"/>
      <c r="O2" s="304"/>
      <c r="P2" s="304"/>
      <c r="Q2" s="335"/>
    </row>
    <row r="3" spans="1:17" ht="3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3</v>
      </c>
      <c r="B7" s="304"/>
      <c r="C7" s="304"/>
      <c r="D7" s="304"/>
      <c r="E7" s="304"/>
      <c r="F7" s="304"/>
      <c r="G7" s="304"/>
      <c r="H7" s="305"/>
      <c r="I7" s="339" t="s">
        <v>234</v>
      </c>
      <c r="J7" s="304"/>
      <c r="K7" s="304"/>
      <c r="L7" s="304"/>
      <c r="M7" s="304"/>
      <c r="N7" s="304"/>
      <c r="O7" s="304"/>
      <c r="P7" s="304"/>
      <c r="Q7" s="305"/>
    </row>
    <row r="8" spans="1:17" ht="37.5" customHeight="1" x14ac:dyDescent="0.25">
      <c r="A8" s="313" t="s">
        <v>652</v>
      </c>
      <c r="B8" s="304"/>
      <c r="C8" s="304"/>
      <c r="D8" s="304"/>
      <c r="E8" s="304"/>
      <c r="F8" s="304"/>
      <c r="G8" s="304"/>
      <c r="H8" s="305"/>
      <c r="I8" s="314" t="s">
        <v>156</v>
      </c>
      <c r="J8" s="304"/>
      <c r="K8" s="304"/>
      <c r="L8" s="304"/>
      <c r="M8" s="304"/>
      <c r="N8" s="304"/>
      <c r="O8" s="304"/>
      <c r="P8" s="304"/>
      <c r="Q8" s="305"/>
    </row>
    <row r="9" spans="1:17" ht="6" customHeight="1" x14ac:dyDescent="0.25">
      <c r="A9" s="1"/>
      <c r="B9" s="1"/>
      <c r="C9" s="1"/>
      <c r="D9" s="1"/>
      <c r="E9" s="1"/>
      <c r="F9" s="1"/>
      <c r="G9" s="1"/>
      <c r="H9" s="1"/>
      <c r="I9" s="2"/>
      <c r="J9" s="1"/>
      <c r="K9" s="1"/>
      <c r="L9" s="1"/>
      <c r="M9" s="2"/>
      <c r="N9" s="1"/>
      <c r="O9" s="1"/>
      <c r="P9" s="2"/>
      <c r="Q9" s="2"/>
    </row>
    <row r="10" spans="1:17" ht="29.25" customHeight="1" x14ac:dyDescent="0.25">
      <c r="A10" s="303" t="s">
        <v>7</v>
      </c>
      <c r="B10" s="304"/>
      <c r="C10" s="304"/>
      <c r="D10" s="304"/>
      <c r="E10" s="304"/>
      <c r="F10" s="304"/>
      <c r="G10" s="304"/>
      <c r="H10" s="304"/>
      <c r="I10" s="304"/>
      <c r="J10" s="305"/>
      <c r="K10" s="308" t="s">
        <v>126</v>
      </c>
      <c r="L10" s="308" t="s">
        <v>9</v>
      </c>
      <c r="M10" s="320" t="s">
        <v>10</v>
      </c>
      <c r="N10" s="304"/>
      <c r="O10" s="304"/>
      <c r="P10" s="304"/>
      <c r="Q10" s="305"/>
    </row>
    <row r="11" spans="1:17" ht="4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 t="s">
        <v>22</v>
      </c>
      <c r="Q11" s="324" t="s">
        <v>23</v>
      </c>
    </row>
    <row r="12" spans="1:17" ht="45" customHeight="1" x14ac:dyDescent="0.25">
      <c r="A12" s="312"/>
      <c r="B12" s="312"/>
      <c r="C12" s="312"/>
      <c r="D12" s="312"/>
      <c r="E12" s="312"/>
      <c r="F12" s="312"/>
      <c r="G12" s="312"/>
      <c r="H12" s="312"/>
      <c r="I12" s="312"/>
      <c r="J12" s="312"/>
      <c r="K12" s="310"/>
      <c r="L12" s="310"/>
      <c r="M12" s="3" t="s">
        <v>24</v>
      </c>
      <c r="N12" s="3" t="s">
        <v>25</v>
      </c>
      <c r="O12" s="3" t="s">
        <v>26</v>
      </c>
      <c r="P12" s="3"/>
      <c r="Q12" s="325"/>
    </row>
    <row r="13" spans="1:17" ht="141.75" x14ac:dyDescent="0.25">
      <c r="A13" s="4">
        <v>1</v>
      </c>
      <c r="B13" s="4">
        <v>923</v>
      </c>
      <c r="C13" s="5" t="s">
        <v>27</v>
      </c>
      <c r="D13" s="4" t="s">
        <v>158</v>
      </c>
      <c r="E13" s="4">
        <v>1</v>
      </c>
      <c r="F13" s="6" t="s">
        <v>653</v>
      </c>
      <c r="G13" s="5" t="s">
        <v>654</v>
      </c>
      <c r="H13" s="86" t="s">
        <v>655</v>
      </c>
      <c r="I13" s="87">
        <v>45463</v>
      </c>
      <c r="J13" s="87">
        <v>45637</v>
      </c>
      <c r="K13" s="8" t="s">
        <v>656</v>
      </c>
      <c r="L13" s="23" t="s">
        <v>32</v>
      </c>
      <c r="M13" s="6" t="s">
        <v>656</v>
      </c>
      <c r="N13" s="23" t="s">
        <v>32</v>
      </c>
      <c r="O13" s="10">
        <v>1</v>
      </c>
      <c r="P13" s="329" t="s">
        <v>42</v>
      </c>
      <c r="Q13" s="326" t="s">
        <v>892</v>
      </c>
    </row>
    <row r="14" spans="1:17" ht="126" x14ac:dyDescent="0.25">
      <c r="A14" s="4">
        <v>2</v>
      </c>
      <c r="B14" s="4">
        <v>923</v>
      </c>
      <c r="C14" s="5" t="s">
        <v>27</v>
      </c>
      <c r="D14" s="4" t="s">
        <v>158</v>
      </c>
      <c r="E14" s="4">
        <v>2</v>
      </c>
      <c r="F14" s="6" t="s">
        <v>657</v>
      </c>
      <c r="G14" s="5" t="s">
        <v>142</v>
      </c>
      <c r="H14" s="86" t="s">
        <v>170</v>
      </c>
      <c r="I14" s="87">
        <v>45463</v>
      </c>
      <c r="J14" s="87">
        <v>45637</v>
      </c>
      <c r="K14" s="8" t="s">
        <v>658</v>
      </c>
      <c r="L14" s="23" t="s">
        <v>32</v>
      </c>
      <c r="M14" s="6" t="s">
        <v>658</v>
      </c>
      <c r="N14" s="23" t="s">
        <v>32</v>
      </c>
      <c r="O14" s="10">
        <v>1</v>
      </c>
      <c r="P14" s="408"/>
      <c r="Q14" s="327"/>
    </row>
    <row r="15" spans="1:17" ht="141.75" x14ac:dyDescent="0.25">
      <c r="A15" s="4">
        <v>3</v>
      </c>
      <c r="B15" s="4">
        <v>923</v>
      </c>
      <c r="C15" s="5" t="s">
        <v>27</v>
      </c>
      <c r="D15" s="4" t="s">
        <v>158</v>
      </c>
      <c r="E15" s="4">
        <v>3</v>
      </c>
      <c r="F15" s="6" t="s">
        <v>659</v>
      </c>
      <c r="G15" s="5" t="s">
        <v>660</v>
      </c>
      <c r="H15" s="86" t="s">
        <v>661</v>
      </c>
      <c r="I15" s="87">
        <v>45463</v>
      </c>
      <c r="J15" s="87">
        <v>45637</v>
      </c>
      <c r="K15" s="8" t="s">
        <v>662</v>
      </c>
      <c r="L15" s="23" t="s">
        <v>32</v>
      </c>
      <c r="M15" s="6" t="s">
        <v>662</v>
      </c>
      <c r="N15" s="23" t="s">
        <v>32</v>
      </c>
      <c r="O15" s="10">
        <v>1</v>
      </c>
      <c r="P15" s="408"/>
      <c r="Q15" s="327"/>
    </row>
    <row r="16" spans="1:17" ht="118.5" customHeight="1" x14ac:dyDescent="0.25">
      <c r="A16" s="4">
        <v>4</v>
      </c>
      <c r="B16" s="4">
        <v>923</v>
      </c>
      <c r="C16" s="5" t="s">
        <v>27</v>
      </c>
      <c r="D16" s="4" t="s">
        <v>158</v>
      </c>
      <c r="E16" s="4">
        <v>4</v>
      </c>
      <c r="F16" s="6" t="s">
        <v>663</v>
      </c>
      <c r="G16" s="5" t="s">
        <v>664</v>
      </c>
      <c r="H16" s="86" t="s">
        <v>655</v>
      </c>
      <c r="I16" s="87">
        <v>45463</v>
      </c>
      <c r="J16" s="87">
        <v>45637</v>
      </c>
      <c r="K16" s="8" t="s">
        <v>665</v>
      </c>
      <c r="L16" s="23" t="s">
        <v>32</v>
      </c>
      <c r="M16" s="6" t="s">
        <v>665</v>
      </c>
      <c r="N16" s="23" t="s">
        <v>32</v>
      </c>
      <c r="O16" s="10">
        <v>1</v>
      </c>
      <c r="P16" s="408"/>
      <c r="Q16" s="327"/>
    </row>
    <row r="17" spans="1:17" ht="118.5" customHeight="1" x14ac:dyDescent="0.25">
      <c r="A17" s="4">
        <v>5</v>
      </c>
      <c r="B17" s="4">
        <v>923</v>
      </c>
      <c r="C17" s="5" t="s">
        <v>27</v>
      </c>
      <c r="D17" s="4" t="s">
        <v>158</v>
      </c>
      <c r="E17" s="4">
        <v>5</v>
      </c>
      <c r="F17" s="6" t="s">
        <v>225</v>
      </c>
      <c r="G17" s="5" t="s">
        <v>226</v>
      </c>
      <c r="H17" s="86" t="s">
        <v>170</v>
      </c>
      <c r="I17" s="87">
        <v>45463</v>
      </c>
      <c r="J17" s="87">
        <v>45637</v>
      </c>
      <c r="K17" s="8" t="s">
        <v>666</v>
      </c>
      <c r="L17" s="23" t="s">
        <v>32</v>
      </c>
      <c r="M17" s="6" t="s">
        <v>666</v>
      </c>
      <c r="N17" s="23" t="s">
        <v>32</v>
      </c>
      <c r="O17" s="10">
        <v>1</v>
      </c>
      <c r="P17" s="330"/>
      <c r="Q17" s="328"/>
    </row>
    <row r="18" spans="1:17" ht="89.25" customHeight="1" x14ac:dyDescent="0.25">
      <c r="A18" s="4">
        <v>6</v>
      </c>
      <c r="B18" s="4">
        <v>996</v>
      </c>
      <c r="C18" s="5" t="s">
        <v>27</v>
      </c>
      <c r="D18" s="4" t="s">
        <v>212</v>
      </c>
      <c r="E18" s="4">
        <v>1</v>
      </c>
      <c r="F18" s="6" t="s">
        <v>667</v>
      </c>
      <c r="G18" s="5" t="s">
        <v>668</v>
      </c>
      <c r="H18" s="86" t="s">
        <v>170</v>
      </c>
      <c r="I18" s="87">
        <v>45670</v>
      </c>
      <c r="J18" s="87">
        <v>45807</v>
      </c>
      <c r="K18" s="8" t="s">
        <v>669</v>
      </c>
      <c r="L18" s="23" t="s">
        <v>32</v>
      </c>
      <c r="M18" s="6" t="s">
        <v>669</v>
      </c>
      <c r="N18" s="23" t="s">
        <v>32</v>
      </c>
      <c r="O18" s="10">
        <v>1</v>
      </c>
      <c r="P18" s="88" t="s">
        <v>42</v>
      </c>
      <c r="Q18" s="326" t="s">
        <v>895</v>
      </c>
    </row>
    <row r="19" spans="1:17" ht="48.75" customHeight="1" x14ac:dyDescent="0.25">
      <c r="A19" s="4">
        <v>7</v>
      </c>
      <c r="B19" s="4">
        <v>996</v>
      </c>
      <c r="C19" s="5" t="s">
        <v>27</v>
      </c>
      <c r="D19" s="4" t="s">
        <v>212</v>
      </c>
      <c r="E19" s="4">
        <v>2</v>
      </c>
      <c r="F19" s="6" t="s">
        <v>670</v>
      </c>
      <c r="G19" s="5" t="s">
        <v>671</v>
      </c>
      <c r="H19" s="86" t="s">
        <v>170</v>
      </c>
      <c r="I19" s="87">
        <v>45670</v>
      </c>
      <c r="J19" s="87">
        <v>45723</v>
      </c>
      <c r="K19" s="8" t="s">
        <v>672</v>
      </c>
      <c r="L19" s="23" t="s">
        <v>32</v>
      </c>
      <c r="M19" s="6" t="s">
        <v>672</v>
      </c>
      <c r="N19" s="23" t="s">
        <v>32</v>
      </c>
      <c r="O19" s="10">
        <v>1</v>
      </c>
      <c r="P19" s="88" t="s">
        <v>42</v>
      </c>
      <c r="Q19" s="327"/>
    </row>
    <row r="20" spans="1:17" ht="81.75" customHeight="1" x14ac:dyDescent="0.25">
      <c r="A20" s="4">
        <v>8</v>
      </c>
      <c r="B20" s="4">
        <v>996</v>
      </c>
      <c r="C20" s="5" t="s">
        <v>27</v>
      </c>
      <c r="D20" s="4" t="s">
        <v>212</v>
      </c>
      <c r="E20" s="4">
        <v>3</v>
      </c>
      <c r="F20" s="6" t="s">
        <v>673</v>
      </c>
      <c r="G20" s="5" t="s">
        <v>674</v>
      </c>
      <c r="H20" s="86" t="s">
        <v>675</v>
      </c>
      <c r="I20" s="87">
        <v>45670</v>
      </c>
      <c r="J20" s="87">
        <v>45876</v>
      </c>
      <c r="K20" s="8" t="s">
        <v>676</v>
      </c>
      <c r="L20" s="23" t="s">
        <v>84</v>
      </c>
      <c r="M20" s="236" t="s">
        <v>893</v>
      </c>
      <c r="N20" s="231" t="s">
        <v>32</v>
      </c>
      <c r="O20" s="204">
        <v>1</v>
      </c>
      <c r="P20" s="88" t="s">
        <v>42</v>
      </c>
      <c r="Q20" s="327"/>
    </row>
    <row r="21" spans="1:17" ht="93" customHeight="1" x14ac:dyDescent="0.25">
      <c r="A21" s="4">
        <v>9</v>
      </c>
      <c r="B21" s="4">
        <v>996</v>
      </c>
      <c r="C21" s="5" t="s">
        <v>27</v>
      </c>
      <c r="D21" s="4" t="s">
        <v>212</v>
      </c>
      <c r="E21" s="4">
        <v>4</v>
      </c>
      <c r="F21" s="6" t="s">
        <v>677</v>
      </c>
      <c r="G21" s="5" t="s">
        <v>678</v>
      </c>
      <c r="H21" s="86" t="s">
        <v>661</v>
      </c>
      <c r="I21" s="87">
        <v>45670</v>
      </c>
      <c r="J21" s="87">
        <v>45876</v>
      </c>
      <c r="K21" s="8" t="s">
        <v>679</v>
      </c>
      <c r="L21" s="23" t="s">
        <v>84</v>
      </c>
      <c r="M21" s="236" t="s">
        <v>894</v>
      </c>
      <c r="N21" s="231" t="s">
        <v>32</v>
      </c>
      <c r="O21" s="204">
        <v>1</v>
      </c>
      <c r="P21" s="88" t="s">
        <v>42</v>
      </c>
      <c r="Q21" s="328"/>
    </row>
    <row r="22" spans="1:17" ht="118.5" customHeight="1" x14ac:dyDescent="0.25">
      <c r="A22" s="4">
        <v>10</v>
      </c>
      <c r="B22" s="4">
        <v>1033</v>
      </c>
      <c r="C22" s="5" t="s">
        <v>27</v>
      </c>
      <c r="D22" s="4" t="s">
        <v>212</v>
      </c>
      <c r="E22" s="4">
        <v>1</v>
      </c>
      <c r="F22" s="6" t="s">
        <v>680</v>
      </c>
      <c r="G22" s="5" t="s">
        <v>681</v>
      </c>
      <c r="H22" s="86" t="s">
        <v>170</v>
      </c>
      <c r="I22" s="87">
        <v>45823</v>
      </c>
      <c r="J22" s="87">
        <v>45856</v>
      </c>
      <c r="K22" s="8" t="s">
        <v>682</v>
      </c>
      <c r="L22" s="23" t="s">
        <v>52</v>
      </c>
      <c r="M22" s="230" t="s">
        <v>896</v>
      </c>
      <c r="N22" s="231" t="s">
        <v>87</v>
      </c>
      <c r="O22" s="204">
        <v>0</v>
      </c>
      <c r="P22" s="205" t="s">
        <v>42</v>
      </c>
      <c r="Q22" s="197"/>
    </row>
    <row r="23" spans="1:17" ht="117" customHeight="1" x14ac:dyDescent="0.25">
      <c r="A23" s="4">
        <v>11</v>
      </c>
      <c r="B23" s="4">
        <v>1033</v>
      </c>
      <c r="C23" s="5" t="s">
        <v>27</v>
      </c>
      <c r="D23" s="4" t="s">
        <v>212</v>
      </c>
      <c r="E23" s="4">
        <v>2</v>
      </c>
      <c r="F23" s="6" t="s">
        <v>683</v>
      </c>
      <c r="G23" s="5" t="s">
        <v>684</v>
      </c>
      <c r="H23" s="86" t="s">
        <v>170</v>
      </c>
      <c r="I23" s="87">
        <v>45823</v>
      </c>
      <c r="J23" s="87">
        <v>45856</v>
      </c>
      <c r="K23" s="8" t="s">
        <v>682</v>
      </c>
      <c r="L23" s="23" t="s">
        <v>52</v>
      </c>
      <c r="M23" s="230" t="s">
        <v>896</v>
      </c>
      <c r="N23" s="231" t="s">
        <v>87</v>
      </c>
      <c r="O23" s="204">
        <v>0</v>
      </c>
      <c r="P23" s="205" t="s">
        <v>42</v>
      </c>
      <c r="Q23" s="197"/>
    </row>
    <row r="24" spans="1:17" ht="117" customHeight="1" x14ac:dyDescent="0.25">
      <c r="A24" s="4">
        <v>12</v>
      </c>
      <c r="B24" s="4">
        <v>1033</v>
      </c>
      <c r="C24" s="5" t="s">
        <v>27</v>
      </c>
      <c r="D24" s="4" t="s">
        <v>212</v>
      </c>
      <c r="E24" s="4">
        <v>3</v>
      </c>
      <c r="F24" s="6" t="s">
        <v>685</v>
      </c>
      <c r="G24" s="5" t="s">
        <v>686</v>
      </c>
      <c r="H24" s="86" t="s">
        <v>687</v>
      </c>
      <c r="I24" s="87">
        <v>45823</v>
      </c>
      <c r="J24" s="87">
        <v>45856</v>
      </c>
      <c r="K24" s="8" t="s">
        <v>682</v>
      </c>
      <c r="L24" s="23" t="s">
        <v>52</v>
      </c>
      <c r="M24" s="230" t="s">
        <v>896</v>
      </c>
      <c r="N24" s="231" t="s">
        <v>87</v>
      </c>
      <c r="O24" s="204">
        <v>0</v>
      </c>
      <c r="P24" s="205" t="s">
        <v>42</v>
      </c>
      <c r="Q24" s="197"/>
    </row>
    <row r="25" spans="1:17" ht="160.5" customHeight="1" x14ac:dyDescent="0.25">
      <c r="A25" s="4">
        <v>13</v>
      </c>
      <c r="B25" s="4">
        <v>1033</v>
      </c>
      <c r="C25" s="5" t="s">
        <v>27</v>
      </c>
      <c r="D25" s="4" t="s">
        <v>212</v>
      </c>
      <c r="E25" s="4">
        <v>4</v>
      </c>
      <c r="F25" s="6" t="s">
        <v>688</v>
      </c>
      <c r="G25" s="5" t="s">
        <v>686</v>
      </c>
      <c r="H25" s="86" t="s">
        <v>687</v>
      </c>
      <c r="I25" s="87">
        <v>45823</v>
      </c>
      <c r="J25" s="87">
        <v>45856</v>
      </c>
      <c r="K25" s="8" t="s">
        <v>682</v>
      </c>
      <c r="L25" s="23" t="s">
        <v>52</v>
      </c>
      <c r="M25" s="230" t="s">
        <v>897</v>
      </c>
      <c r="N25" s="231" t="s">
        <v>87</v>
      </c>
      <c r="O25" s="204">
        <v>0.66</v>
      </c>
      <c r="P25" s="205" t="s">
        <v>42</v>
      </c>
      <c r="Q25" s="197"/>
    </row>
    <row r="26" spans="1:17" ht="117" customHeight="1" x14ac:dyDescent="0.25">
      <c r="A26" s="4">
        <v>14</v>
      </c>
      <c r="B26" s="4">
        <v>1033</v>
      </c>
      <c r="C26" s="5" t="s">
        <v>27</v>
      </c>
      <c r="D26" s="4" t="s">
        <v>212</v>
      </c>
      <c r="E26" s="4">
        <v>5</v>
      </c>
      <c r="F26" s="6" t="s">
        <v>689</v>
      </c>
      <c r="G26" s="5" t="s">
        <v>686</v>
      </c>
      <c r="H26" s="86" t="s">
        <v>661</v>
      </c>
      <c r="I26" s="87">
        <v>45823</v>
      </c>
      <c r="J26" s="87">
        <v>45856</v>
      </c>
      <c r="K26" s="8" t="s">
        <v>682</v>
      </c>
      <c r="L26" s="23" t="s">
        <v>52</v>
      </c>
      <c r="M26" s="230" t="s">
        <v>898</v>
      </c>
      <c r="N26" s="231" t="s">
        <v>87</v>
      </c>
      <c r="O26" s="204">
        <v>0.25</v>
      </c>
      <c r="P26" s="205" t="s">
        <v>42</v>
      </c>
      <c r="Q26" s="197"/>
    </row>
    <row r="27" spans="1:17" ht="111" customHeight="1" x14ac:dyDescent="0.25">
      <c r="A27" s="4">
        <v>15</v>
      </c>
      <c r="B27" s="4">
        <v>1033</v>
      </c>
      <c r="C27" s="5" t="s">
        <v>27</v>
      </c>
      <c r="D27" s="4" t="s">
        <v>212</v>
      </c>
      <c r="E27" s="4">
        <v>6</v>
      </c>
      <c r="F27" s="6" t="s">
        <v>690</v>
      </c>
      <c r="G27" s="5" t="s">
        <v>686</v>
      </c>
      <c r="H27" s="86" t="s">
        <v>661</v>
      </c>
      <c r="I27" s="87">
        <v>45824</v>
      </c>
      <c r="J27" s="87">
        <v>45856</v>
      </c>
      <c r="K27" s="8" t="s">
        <v>682</v>
      </c>
      <c r="L27" s="23" t="s">
        <v>52</v>
      </c>
      <c r="M27" s="230" t="s">
        <v>899</v>
      </c>
      <c r="N27" s="231" t="s">
        <v>87</v>
      </c>
      <c r="O27" s="204">
        <v>0.25</v>
      </c>
      <c r="P27" s="205" t="s">
        <v>42</v>
      </c>
      <c r="Q27" s="197"/>
    </row>
    <row r="28" spans="1:17" ht="114" customHeight="1" x14ac:dyDescent="0.25">
      <c r="A28" s="4">
        <v>16</v>
      </c>
      <c r="B28" s="4">
        <v>1033</v>
      </c>
      <c r="C28" s="5" t="s">
        <v>27</v>
      </c>
      <c r="D28" s="4" t="s">
        <v>212</v>
      </c>
      <c r="E28" s="4">
        <v>7</v>
      </c>
      <c r="F28" s="6" t="s">
        <v>691</v>
      </c>
      <c r="G28" s="5" t="s">
        <v>686</v>
      </c>
      <c r="H28" s="86" t="s">
        <v>170</v>
      </c>
      <c r="I28" s="87">
        <v>45823</v>
      </c>
      <c r="J28" s="87">
        <v>45856</v>
      </c>
      <c r="K28" s="8" t="s">
        <v>682</v>
      </c>
      <c r="L28" s="23" t="s">
        <v>52</v>
      </c>
      <c r="M28" s="230" t="s">
        <v>896</v>
      </c>
      <c r="N28" s="231" t="s">
        <v>87</v>
      </c>
      <c r="O28" s="204">
        <v>0</v>
      </c>
      <c r="P28" s="205" t="s">
        <v>42</v>
      </c>
      <c r="Q28" s="197"/>
    </row>
    <row r="29" spans="1:17" ht="87.75" customHeight="1" x14ac:dyDescent="0.25">
      <c r="A29" s="4">
        <v>17</v>
      </c>
      <c r="B29" s="4">
        <v>1033</v>
      </c>
      <c r="C29" s="5" t="s">
        <v>27</v>
      </c>
      <c r="D29" s="4" t="s">
        <v>212</v>
      </c>
      <c r="E29" s="4">
        <v>8</v>
      </c>
      <c r="F29" s="6" t="s">
        <v>692</v>
      </c>
      <c r="G29" s="5" t="s">
        <v>686</v>
      </c>
      <c r="H29" s="86" t="s">
        <v>170</v>
      </c>
      <c r="I29" s="87">
        <v>46023</v>
      </c>
      <c r="J29" s="87">
        <v>46052</v>
      </c>
      <c r="K29" s="8" t="s">
        <v>693</v>
      </c>
      <c r="L29" s="23" t="s">
        <v>56</v>
      </c>
      <c r="M29" s="230" t="s">
        <v>900</v>
      </c>
      <c r="N29" s="231" t="s">
        <v>84</v>
      </c>
      <c r="O29" s="204">
        <v>0.5</v>
      </c>
      <c r="P29" s="205" t="s">
        <v>42</v>
      </c>
      <c r="Q29" s="254"/>
    </row>
    <row r="30" spans="1:17" ht="78" customHeight="1" x14ac:dyDescent="0.25">
      <c r="A30" s="4">
        <v>18</v>
      </c>
      <c r="B30" s="4">
        <v>1033</v>
      </c>
      <c r="C30" s="5" t="s">
        <v>27</v>
      </c>
      <c r="D30" s="4" t="s">
        <v>212</v>
      </c>
      <c r="E30" s="4">
        <v>9</v>
      </c>
      <c r="F30" s="6" t="s">
        <v>694</v>
      </c>
      <c r="G30" s="5" t="s">
        <v>695</v>
      </c>
      <c r="H30" s="86" t="s">
        <v>170</v>
      </c>
      <c r="I30" s="87">
        <v>45839</v>
      </c>
      <c r="J30" s="87">
        <v>45869</v>
      </c>
      <c r="K30" s="8" t="s">
        <v>696</v>
      </c>
      <c r="L30" s="23" t="s">
        <v>56</v>
      </c>
      <c r="M30" s="230" t="s">
        <v>901</v>
      </c>
      <c r="N30" s="231" t="s">
        <v>32</v>
      </c>
      <c r="O30" s="204">
        <v>1</v>
      </c>
      <c r="P30" s="205" t="s">
        <v>42</v>
      </c>
      <c r="Q30" s="254"/>
    </row>
    <row r="31" spans="1:17" ht="65.25" customHeight="1" x14ac:dyDescent="0.25">
      <c r="A31" s="4">
        <v>20</v>
      </c>
      <c r="B31" s="4">
        <v>1037</v>
      </c>
      <c r="C31" s="5" t="s">
        <v>27</v>
      </c>
      <c r="D31" s="4" t="s">
        <v>212</v>
      </c>
      <c r="E31" s="4">
        <v>1</v>
      </c>
      <c r="F31" s="6" t="s">
        <v>697</v>
      </c>
      <c r="G31" s="5" t="s">
        <v>698</v>
      </c>
      <c r="H31" s="86" t="s">
        <v>170</v>
      </c>
      <c r="I31" s="87">
        <v>45823</v>
      </c>
      <c r="J31" s="87">
        <v>45856</v>
      </c>
      <c r="K31" s="8" t="s">
        <v>699</v>
      </c>
      <c r="L31" s="23" t="s">
        <v>52</v>
      </c>
      <c r="M31" s="230" t="s">
        <v>896</v>
      </c>
      <c r="N31" s="257" t="s">
        <v>87</v>
      </c>
      <c r="O31" s="204">
        <v>0</v>
      </c>
      <c r="P31" s="205" t="s">
        <v>42</v>
      </c>
      <c r="Q31" s="197" t="s">
        <v>902</v>
      </c>
    </row>
    <row r="32" spans="1:17" ht="46.5" customHeight="1" x14ac:dyDescent="0.25">
      <c r="A32" s="4">
        <v>21</v>
      </c>
      <c r="B32" s="4">
        <v>1037</v>
      </c>
      <c r="C32" s="5" t="s">
        <v>27</v>
      </c>
      <c r="D32" s="4" t="s">
        <v>212</v>
      </c>
      <c r="E32" s="4">
        <v>2</v>
      </c>
      <c r="F32" s="6" t="s">
        <v>700</v>
      </c>
      <c r="G32" s="5" t="s">
        <v>701</v>
      </c>
      <c r="H32" s="86" t="s">
        <v>170</v>
      </c>
      <c r="I32" s="87">
        <v>45870</v>
      </c>
      <c r="J32" s="87">
        <v>45938</v>
      </c>
      <c r="K32" s="8" t="s">
        <v>702</v>
      </c>
      <c r="L32" s="23" t="s">
        <v>56</v>
      </c>
      <c r="M32" s="230" t="s">
        <v>903</v>
      </c>
      <c r="N32" s="231" t="s">
        <v>52</v>
      </c>
      <c r="O32" s="204">
        <v>0</v>
      </c>
      <c r="P32" s="205" t="s">
        <v>42</v>
      </c>
      <c r="Q32" s="197" t="s">
        <v>904</v>
      </c>
    </row>
    <row r="33" spans="1:17" ht="69" customHeight="1" x14ac:dyDescent="0.25">
      <c r="A33" s="4">
        <v>22</v>
      </c>
      <c r="B33" s="4">
        <v>1037</v>
      </c>
      <c r="C33" s="5" t="s">
        <v>27</v>
      </c>
      <c r="D33" s="4" t="s">
        <v>212</v>
      </c>
      <c r="E33" s="4">
        <v>3</v>
      </c>
      <c r="F33" s="6" t="s">
        <v>703</v>
      </c>
      <c r="G33" s="5" t="s">
        <v>704</v>
      </c>
      <c r="H33" s="86" t="s">
        <v>705</v>
      </c>
      <c r="I33" s="87">
        <v>45823</v>
      </c>
      <c r="J33" s="87">
        <v>46022</v>
      </c>
      <c r="K33" s="8" t="s">
        <v>706</v>
      </c>
      <c r="L33" s="23" t="s">
        <v>84</v>
      </c>
      <c r="M33" s="230" t="s">
        <v>905</v>
      </c>
      <c r="N33" s="231" t="s">
        <v>52</v>
      </c>
      <c r="O33" s="204">
        <v>0.28999999999999998</v>
      </c>
      <c r="P33" s="205" t="s">
        <v>42</v>
      </c>
      <c r="Q33" s="197" t="s">
        <v>906</v>
      </c>
    </row>
    <row r="34" spans="1:17" ht="51" customHeight="1" x14ac:dyDescent="0.25">
      <c r="A34" s="4">
        <v>23</v>
      </c>
      <c r="B34" s="4">
        <v>1037</v>
      </c>
      <c r="C34" s="5" t="s">
        <v>27</v>
      </c>
      <c r="D34" s="4" t="s">
        <v>212</v>
      </c>
      <c r="E34" s="4">
        <v>4</v>
      </c>
      <c r="F34" s="6" t="s">
        <v>707</v>
      </c>
      <c r="G34" s="5" t="s">
        <v>708</v>
      </c>
      <c r="H34" s="86" t="s">
        <v>170</v>
      </c>
      <c r="I34" s="87">
        <v>45823</v>
      </c>
      <c r="J34" s="87">
        <v>45853</v>
      </c>
      <c r="K34" s="8" t="s">
        <v>709</v>
      </c>
      <c r="L34" s="23" t="s">
        <v>52</v>
      </c>
      <c r="M34" s="230" t="s">
        <v>907</v>
      </c>
      <c r="N34" s="257" t="s">
        <v>87</v>
      </c>
      <c r="O34" s="204">
        <v>0</v>
      </c>
      <c r="P34" s="205" t="s">
        <v>42</v>
      </c>
      <c r="Q34" s="197" t="s">
        <v>908</v>
      </c>
    </row>
    <row r="35" spans="1:17" ht="89.25" customHeight="1" x14ac:dyDescent="0.25">
      <c r="A35" s="4">
        <v>24</v>
      </c>
      <c r="B35" s="4">
        <v>1037</v>
      </c>
      <c r="C35" s="5" t="s">
        <v>27</v>
      </c>
      <c r="D35" s="4" t="s">
        <v>212</v>
      </c>
      <c r="E35" s="4">
        <v>5</v>
      </c>
      <c r="F35" s="6" t="s">
        <v>710</v>
      </c>
      <c r="G35" s="5" t="s">
        <v>686</v>
      </c>
      <c r="H35" s="86" t="s">
        <v>175</v>
      </c>
      <c r="I35" s="87">
        <v>45823</v>
      </c>
      <c r="J35" s="87">
        <v>45877</v>
      </c>
      <c r="K35" s="8" t="s">
        <v>711</v>
      </c>
      <c r="L35" s="23" t="s">
        <v>52</v>
      </c>
      <c r="M35" s="230" t="s">
        <v>909</v>
      </c>
      <c r="N35" s="257" t="s">
        <v>87</v>
      </c>
      <c r="O35" s="204">
        <v>0.5</v>
      </c>
      <c r="P35" s="205" t="s">
        <v>42</v>
      </c>
      <c r="Q35" s="197" t="s">
        <v>910</v>
      </c>
    </row>
    <row r="36" spans="1:17" ht="53.25" customHeight="1" x14ac:dyDescent="0.25">
      <c r="A36" s="4">
        <v>25</v>
      </c>
      <c r="B36" s="4">
        <v>1037</v>
      </c>
      <c r="C36" s="5" t="s">
        <v>27</v>
      </c>
      <c r="D36" s="4" t="s">
        <v>212</v>
      </c>
      <c r="E36" s="4">
        <v>6</v>
      </c>
      <c r="F36" s="6" t="s">
        <v>712</v>
      </c>
      <c r="G36" s="5" t="s">
        <v>713</v>
      </c>
      <c r="H36" s="86" t="s">
        <v>170</v>
      </c>
      <c r="I36" s="87">
        <v>45839</v>
      </c>
      <c r="J36" s="87">
        <v>45898</v>
      </c>
      <c r="K36" s="8" t="s">
        <v>714</v>
      </c>
      <c r="L36" s="23" t="s">
        <v>52</v>
      </c>
      <c r="M36" s="230" t="s">
        <v>911</v>
      </c>
      <c r="N36" s="231" t="s">
        <v>32</v>
      </c>
      <c r="O36" s="204">
        <v>1</v>
      </c>
      <c r="P36" s="205" t="s">
        <v>42</v>
      </c>
      <c r="Q36" s="197"/>
    </row>
    <row r="37" spans="1:17" ht="135" customHeight="1" x14ac:dyDescent="0.25">
      <c r="A37" s="4">
        <v>26</v>
      </c>
      <c r="B37" s="4">
        <v>1037</v>
      </c>
      <c r="C37" s="5" t="s">
        <v>27</v>
      </c>
      <c r="D37" s="4" t="s">
        <v>212</v>
      </c>
      <c r="E37" s="4">
        <v>7</v>
      </c>
      <c r="F37" s="6" t="s">
        <v>715</v>
      </c>
      <c r="G37" s="5" t="s">
        <v>716</v>
      </c>
      <c r="H37" s="86" t="s">
        <v>170</v>
      </c>
      <c r="I37" s="87">
        <v>45870</v>
      </c>
      <c r="J37" s="87">
        <v>46052</v>
      </c>
      <c r="K37" s="8" t="s">
        <v>717</v>
      </c>
      <c r="L37" s="23" t="s">
        <v>56</v>
      </c>
      <c r="M37" s="230" t="s">
        <v>912</v>
      </c>
      <c r="N37" s="231" t="s">
        <v>84</v>
      </c>
      <c r="O37" s="204">
        <v>0</v>
      </c>
      <c r="P37" s="205" t="s">
        <v>42</v>
      </c>
      <c r="Q37" s="254"/>
    </row>
    <row r="38" spans="1:17" ht="65.25" customHeight="1" x14ac:dyDescent="0.25">
      <c r="A38" s="4">
        <v>27</v>
      </c>
      <c r="B38" s="4">
        <v>1037</v>
      </c>
      <c r="C38" s="5" t="s">
        <v>27</v>
      </c>
      <c r="D38" s="4" t="s">
        <v>212</v>
      </c>
      <c r="E38" s="4">
        <v>8</v>
      </c>
      <c r="F38" s="6" t="s">
        <v>718</v>
      </c>
      <c r="G38" s="5" t="s">
        <v>719</v>
      </c>
      <c r="H38" s="86" t="s">
        <v>720</v>
      </c>
      <c r="I38" s="87">
        <v>45839</v>
      </c>
      <c r="J38" s="87">
        <v>45884</v>
      </c>
      <c r="K38" s="8" t="s">
        <v>714</v>
      </c>
      <c r="L38" s="23" t="s">
        <v>52</v>
      </c>
      <c r="M38" s="230" t="s">
        <v>913</v>
      </c>
      <c r="N38" s="257" t="s">
        <v>87</v>
      </c>
      <c r="O38" s="204">
        <v>0</v>
      </c>
      <c r="P38" s="205" t="s">
        <v>42</v>
      </c>
      <c r="Q38" s="197" t="s">
        <v>914</v>
      </c>
    </row>
    <row r="39" spans="1:17" ht="61.5" customHeight="1" x14ac:dyDescent="0.25">
      <c r="A39" s="4">
        <v>28</v>
      </c>
      <c r="B39" s="4">
        <v>1037</v>
      </c>
      <c r="C39" s="5" t="s">
        <v>27</v>
      </c>
      <c r="D39" s="4" t="s">
        <v>212</v>
      </c>
      <c r="E39" s="4">
        <v>9</v>
      </c>
      <c r="F39" s="6" t="s">
        <v>721</v>
      </c>
      <c r="G39" s="5" t="s">
        <v>722</v>
      </c>
      <c r="H39" s="86" t="s">
        <v>170</v>
      </c>
      <c r="I39" s="87">
        <v>45931</v>
      </c>
      <c r="J39" s="87">
        <v>46022</v>
      </c>
      <c r="K39" s="8" t="s">
        <v>723</v>
      </c>
      <c r="L39" s="23" t="s">
        <v>56</v>
      </c>
      <c r="M39" s="230" t="s">
        <v>56</v>
      </c>
      <c r="N39" s="231" t="s">
        <v>56</v>
      </c>
      <c r="O39" s="204">
        <v>0</v>
      </c>
      <c r="P39" s="205" t="s">
        <v>42</v>
      </c>
      <c r="Q39" s="197"/>
    </row>
    <row r="40" spans="1:17" ht="173.25" x14ac:dyDescent="0.25">
      <c r="A40" s="4">
        <v>29</v>
      </c>
      <c r="B40" s="4">
        <v>1038</v>
      </c>
      <c r="C40" s="5" t="s">
        <v>27</v>
      </c>
      <c r="D40" s="4" t="s">
        <v>212</v>
      </c>
      <c r="E40" s="4">
        <v>1</v>
      </c>
      <c r="F40" s="6" t="s">
        <v>724</v>
      </c>
      <c r="G40" s="5" t="s">
        <v>686</v>
      </c>
      <c r="H40" s="86" t="s">
        <v>725</v>
      </c>
      <c r="I40" s="87">
        <v>45811</v>
      </c>
      <c r="J40" s="87">
        <v>45856</v>
      </c>
      <c r="K40" s="8" t="s">
        <v>726</v>
      </c>
      <c r="L40" s="23" t="s">
        <v>52</v>
      </c>
      <c r="M40" s="230" t="s">
        <v>919</v>
      </c>
      <c r="N40" s="231" t="s">
        <v>32</v>
      </c>
      <c r="O40" s="204">
        <v>1</v>
      </c>
      <c r="P40" s="205" t="s">
        <v>42</v>
      </c>
      <c r="Q40" s="197" t="s">
        <v>918</v>
      </c>
    </row>
    <row r="41" spans="1:17" ht="255.75" customHeight="1" x14ac:dyDescent="0.25">
      <c r="A41" s="4">
        <v>30</v>
      </c>
      <c r="B41" s="4">
        <v>1038</v>
      </c>
      <c r="C41" s="5" t="s">
        <v>27</v>
      </c>
      <c r="D41" s="4" t="s">
        <v>212</v>
      </c>
      <c r="E41" s="4">
        <v>2</v>
      </c>
      <c r="F41" s="6" t="s">
        <v>727</v>
      </c>
      <c r="G41" s="5" t="s">
        <v>686</v>
      </c>
      <c r="H41" s="86" t="s">
        <v>687</v>
      </c>
      <c r="I41" s="87">
        <v>45811</v>
      </c>
      <c r="J41" s="87">
        <v>45856</v>
      </c>
      <c r="K41" s="8" t="s">
        <v>728</v>
      </c>
      <c r="L41" s="23" t="s">
        <v>52</v>
      </c>
      <c r="M41" s="230" t="s">
        <v>920</v>
      </c>
      <c r="N41" s="231" t="s">
        <v>87</v>
      </c>
      <c r="O41" s="204">
        <v>0.67</v>
      </c>
      <c r="P41" s="205" t="s">
        <v>42</v>
      </c>
      <c r="Q41" s="197" t="s">
        <v>938</v>
      </c>
    </row>
    <row r="42" spans="1:17" ht="208.5" customHeight="1" x14ac:dyDescent="0.25">
      <c r="A42" s="4">
        <v>31</v>
      </c>
      <c r="B42" s="4">
        <v>1038</v>
      </c>
      <c r="C42" s="5" t="s">
        <v>27</v>
      </c>
      <c r="D42" s="4" t="s">
        <v>212</v>
      </c>
      <c r="E42" s="4">
        <v>3</v>
      </c>
      <c r="F42" s="6" t="s">
        <v>729</v>
      </c>
      <c r="G42" s="5" t="s">
        <v>686</v>
      </c>
      <c r="H42" s="86" t="s">
        <v>725</v>
      </c>
      <c r="I42" s="87">
        <v>45811</v>
      </c>
      <c r="J42" s="87">
        <v>45856</v>
      </c>
      <c r="K42" s="8" t="s">
        <v>728</v>
      </c>
      <c r="L42" s="23" t="s">
        <v>52</v>
      </c>
      <c r="M42" s="230" t="s">
        <v>921</v>
      </c>
      <c r="N42" s="231" t="s">
        <v>32</v>
      </c>
      <c r="O42" s="204">
        <v>1</v>
      </c>
      <c r="P42" s="205" t="s">
        <v>42</v>
      </c>
      <c r="Q42" s="197" t="s">
        <v>918</v>
      </c>
    </row>
    <row r="43" spans="1:17" ht="144.75" customHeight="1" x14ac:dyDescent="0.25">
      <c r="A43" s="4">
        <v>32</v>
      </c>
      <c r="B43" s="4">
        <v>1038</v>
      </c>
      <c r="C43" s="5" t="s">
        <v>27</v>
      </c>
      <c r="D43" s="4" t="s">
        <v>212</v>
      </c>
      <c r="E43" s="4">
        <v>4</v>
      </c>
      <c r="F43" s="6" t="s">
        <v>730</v>
      </c>
      <c r="G43" s="5" t="s">
        <v>686</v>
      </c>
      <c r="H43" s="86" t="s">
        <v>687</v>
      </c>
      <c r="I43" s="87">
        <v>45811</v>
      </c>
      <c r="J43" s="87">
        <v>45856</v>
      </c>
      <c r="K43" s="8" t="s">
        <v>728</v>
      </c>
      <c r="L43" s="23" t="s">
        <v>52</v>
      </c>
      <c r="M43" s="230" t="s">
        <v>922</v>
      </c>
      <c r="N43" s="231" t="s">
        <v>32</v>
      </c>
      <c r="O43" s="204">
        <v>1</v>
      </c>
      <c r="P43" s="205" t="s">
        <v>42</v>
      </c>
      <c r="Q43" s="197" t="s">
        <v>926</v>
      </c>
    </row>
    <row r="44" spans="1:17" ht="131.25" customHeight="1" x14ac:dyDescent="0.25">
      <c r="A44" s="4">
        <v>33</v>
      </c>
      <c r="B44" s="4">
        <v>1038</v>
      </c>
      <c r="C44" s="5" t="s">
        <v>27</v>
      </c>
      <c r="D44" s="4" t="s">
        <v>212</v>
      </c>
      <c r="E44" s="4">
        <v>5</v>
      </c>
      <c r="F44" s="6" t="s">
        <v>731</v>
      </c>
      <c r="G44" s="5" t="s">
        <v>686</v>
      </c>
      <c r="H44" s="86" t="s">
        <v>732</v>
      </c>
      <c r="I44" s="87">
        <v>45811</v>
      </c>
      <c r="J44" s="87">
        <v>45856</v>
      </c>
      <c r="K44" s="8" t="s">
        <v>728</v>
      </c>
      <c r="L44" s="23" t="s">
        <v>52</v>
      </c>
      <c r="M44" s="230" t="s">
        <v>929</v>
      </c>
      <c r="N44" s="231" t="s">
        <v>32</v>
      </c>
      <c r="O44" s="204">
        <v>1</v>
      </c>
      <c r="P44" s="205" t="s">
        <v>42</v>
      </c>
      <c r="Q44" s="197" t="s">
        <v>927</v>
      </c>
    </row>
    <row r="45" spans="1:17" ht="119.25" customHeight="1" x14ac:dyDescent="0.25">
      <c r="A45" s="4">
        <v>34</v>
      </c>
      <c r="B45" s="4">
        <v>1038</v>
      </c>
      <c r="C45" s="5" t="s">
        <v>27</v>
      </c>
      <c r="D45" s="4" t="s">
        <v>212</v>
      </c>
      <c r="E45" s="4">
        <v>6</v>
      </c>
      <c r="F45" s="6" t="s">
        <v>733</v>
      </c>
      <c r="G45" s="5" t="s">
        <v>695</v>
      </c>
      <c r="H45" s="86" t="s">
        <v>170</v>
      </c>
      <c r="I45" s="87">
        <v>45811</v>
      </c>
      <c r="J45" s="87">
        <v>45856</v>
      </c>
      <c r="K45" s="8" t="s">
        <v>728</v>
      </c>
      <c r="L45" s="23" t="s">
        <v>52</v>
      </c>
      <c r="M45" s="230" t="s">
        <v>928</v>
      </c>
      <c r="N45" s="231" t="s">
        <v>32</v>
      </c>
      <c r="O45" s="204">
        <v>1</v>
      </c>
      <c r="P45" s="205" t="s">
        <v>42</v>
      </c>
      <c r="Q45" s="197" t="s">
        <v>930</v>
      </c>
    </row>
    <row r="46" spans="1:17" ht="278.25" customHeight="1" x14ac:dyDescent="0.25">
      <c r="A46" s="4">
        <v>35</v>
      </c>
      <c r="B46" s="4">
        <v>1038</v>
      </c>
      <c r="C46" s="5" t="s">
        <v>27</v>
      </c>
      <c r="D46" s="4" t="s">
        <v>212</v>
      </c>
      <c r="E46" s="4">
        <v>7</v>
      </c>
      <c r="F46" s="6" t="s">
        <v>734</v>
      </c>
      <c r="G46" s="5" t="s">
        <v>686</v>
      </c>
      <c r="H46" s="86" t="s">
        <v>175</v>
      </c>
      <c r="I46" s="87">
        <v>45811</v>
      </c>
      <c r="J46" s="87">
        <v>45856</v>
      </c>
      <c r="K46" s="8" t="s">
        <v>728</v>
      </c>
      <c r="L46" s="23" t="s">
        <v>52</v>
      </c>
      <c r="M46" s="230" t="s">
        <v>931</v>
      </c>
      <c r="N46" s="231" t="s">
        <v>87</v>
      </c>
      <c r="O46" s="204">
        <v>0.67</v>
      </c>
      <c r="P46" s="205" t="s">
        <v>42</v>
      </c>
      <c r="Q46" s="197" t="s">
        <v>939</v>
      </c>
    </row>
    <row r="47" spans="1:17" ht="159.75" customHeight="1" x14ac:dyDescent="0.25">
      <c r="A47" s="4">
        <v>36</v>
      </c>
      <c r="B47" s="4">
        <v>1038</v>
      </c>
      <c r="C47" s="5" t="s">
        <v>27</v>
      </c>
      <c r="D47" s="4" t="s">
        <v>212</v>
      </c>
      <c r="E47" s="4">
        <v>8</v>
      </c>
      <c r="F47" s="6" t="s">
        <v>934</v>
      </c>
      <c r="G47" s="5" t="s">
        <v>686</v>
      </c>
      <c r="H47" s="86" t="s">
        <v>661</v>
      </c>
      <c r="I47" s="87">
        <v>45811</v>
      </c>
      <c r="J47" s="87">
        <v>45856</v>
      </c>
      <c r="K47" s="8" t="s">
        <v>728</v>
      </c>
      <c r="L47" s="23" t="s">
        <v>52</v>
      </c>
      <c r="M47" s="230" t="s">
        <v>932</v>
      </c>
      <c r="N47" s="231" t="s">
        <v>32</v>
      </c>
      <c r="O47" s="204">
        <v>1</v>
      </c>
      <c r="P47" s="205" t="s">
        <v>42</v>
      </c>
      <c r="Q47" s="197" t="s">
        <v>933</v>
      </c>
    </row>
    <row r="48" spans="1:17" ht="260.25" customHeight="1" x14ac:dyDescent="0.25">
      <c r="A48" s="4">
        <v>37</v>
      </c>
      <c r="B48" s="4">
        <v>1038</v>
      </c>
      <c r="C48" s="5" t="s">
        <v>27</v>
      </c>
      <c r="D48" s="4" t="s">
        <v>212</v>
      </c>
      <c r="E48" s="4">
        <v>9</v>
      </c>
      <c r="F48" s="6" t="s">
        <v>735</v>
      </c>
      <c r="G48" s="5" t="s">
        <v>686</v>
      </c>
      <c r="H48" s="86" t="s">
        <v>170</v>
      </c>
      <c r="I48" s="87">
        <v>45811</v>
      </c>
      <c r="J48" s="87">
        <v>45856</v>
      </c>
      <c r="K48" s="8" t="s">
        <v>728</v>
      </c>
      <c r="L48" s="23" t="s">
        <v>52</v>
      </c>
      <c r="M48" s="230" t="s">
        <v>935</v>
      </c>
      <c r="N48" s="231" t="s">
        <v>87</v>
      </c>
      <c r="O48" s="204">
        <v>0.5</v>
      </c>
      <c r="P48" s="205" t="s">
        <v>42</v>
      </c>
      <c r="Q48" s="197" t="s">
        <v>940</v>
      </c>
    </row>
    <row r="49" spans="1:17" ht="255.75" customHeight="1" x14ac:dyDescent="0.25">
      <c r="A49" s="4">
        <v>38</v>
      </c>
      <c r="B49" s="4">
        <v>1038</v>
      </c>
      <c r="C49" s="5" t="s">
        <v>27</v>
      </c>
      <c r="D49" s="4" t="s">
        <v>212</v>
      </c>
      <c r="E49" s="4">
        <v>10</v>
      </c>
      <c r="F49" s="6" t="s">
        <v>736</v>
      </c>
      <c r="G49" s="5" t="s">
        <v>686</v>
      </c>
      <c r="H49" s="86" t="s">
        <v>175</v>
      </c>
      <c r="I49" s="87">
        <v>45811</v>
      </c>
      <c r="J49" s="87">
        <v>45856</v>
      </c>
      <c r="K49" s="8" t="s">
        <v>728</v>
      </c>
      <c r="L49" s="23" t="s">
        <v>52</v>
      </c>
      <c r="M49" s="230" t="s">
        <v>936</v>
      </c>
      <c r="N49" s="231" t="s">
        <v>87</v>
      </c>
      <c r="O49" s="204">
        <v>0</v>
      </c>
      <c r="P49" s="205" t="s">
        <v>42</v>
      </c>
      <c r="Q49" s="197" t="s">
        <v>941</v>
      </c>
    </row>
    <row r="50" spans="1:17" ht="277.5" customHeight="1" x14ac:dyDescent="0.25">
      <c r="A50" s="4">
        <v>39</v>
      </c>
      <c r="B50" s="4">
        <v>1038</v>
      </c>
      <c r="C50" s="5" t="s">
        <v>27</v>
      </c>
      <c r="D50" s="4" t="s">
        <v>212</v>
      </c>
      <c r="E50" s="4">
        <v>11</v>
      </c>
      <c r="F50" s="6" t="s">
        <v>737</v>
      </c>
      <c r="G50" s="5" t="s">
        <v>686</v>
      </c>
      <c r="H50" s="86" t="s">
        <v>175</v>
      </c>
      <c r="I50" s="87">
        <v>45828</v>
      </c>
      <c r="J50" s="87">
        <v>45856</v>
      </c>
      <c r="K50" s="8" t="s">
        <v>728</v>
      </c>
      <c r="L50" s="23" t="s">
        <v>52</v>
      </c>
      <c r="M50" s="230" t="s">
        <v>937</v>
      </c>
      <c r="N50" s="231" t="s">
        <v>87</v>
      </c>
      <c r="O50" s="204">
        <v>0.5</v>
      </c>
      <c r="P50" s="205" t="s">
        <v>42</v>
      </c>
      <c r="Q50" s="236" t="s">
        <v>942</v>
      </c>
    </row>
    <row r="51" spans="1:17" ht="175.5" customHeight="1" x14ac:dyDescent="0.25">
      <c r="A51" s="4">
        <v>40</v>
      </c>
      <c r="B51" s="4">
        <v>1038</v>
      </c>
      <c r="C51" s="5" t="s">
        <v>27</v>
      </c>
      <c r="D51" s="4" t="s">
        <v>212</v>
      </c>
      <c r="E51" s="4">
        <v>12</v>
      </c>
      <c r="F51" s="6" t="s">
        <v>738</v>
      </c>
      <c r="G51" s="5" t="s">
        <v>686</v>
      </c>
      <c r="H51" s="86" t="s">
        <v>170</v>
      </c>
      <c r="I51" s="87">
        <v>45828</v>
      </c>
      <c r="J51" s="87">
        <v>45869</v>
      </c>
      <c r="K51" s="8" t="s">
        <v>739</v>
      </c>
      <c r="L51" s="23" t="s">
        <v>52</v>
      </c>
      <c r="M51" s="230" t="s">
        <v>915</v>
      </c>
      <c r="N51" s="231" t="s">
        <v>87</v>
      </c>
      <c r="O51" s="204">
        <v>0</v>
      </c>
      <c r="P51" s="205" t="s">
        <v>42</v>
      </c>
      <c r="Q51" s="236" t="s">
        <v>916</v>
      </c>
    </row>
    <row r="52" spans="1:17" ht="276.75" customHeight="1" x14ac:dyDescent="0.25">
      <c r="A52" s="4">
        <v>41</v>
      </c>
      <c r="B52" s="4">
        <v>1038</v>
      </c>
      <c r="C52" s="5" t="s">
        <v>27</v>
      </c>
      <c r="D52" s="4" t="s">
        <v>212</v>
      </c>
      <c r="E52" s="4">
        <v>13</v>
      </c>
      <c r="F52" s="6" t="s">
        <v>740</v>
      </c>
      <c r="G52" s="5" t="s">
        <v>686</v>
      </c>
      <c r="H52" s="86" t="s">
        <v>170</v>
      </c>
      <c r="I52" s="87">
        <v>45828</v>
      </c>
      <c r="J52" s="87">
        <v>45869</v>
      </c>
      <c r="K52" s="8" t="s">
        <v>739</v>
      </c>
      <c r="L52" s="23" t="s">
        <v>52</v>
      </c>
      <c r="M52" s="230" t="s">
        <v>943</v>
      </c>
      <c r="N52" s="231" t="s">
        <v>87</v>
      </c>
      <c r="O52" s="204">
        <v>0.5</v>
      </c>
      <c r="P52" s="205" t="s">
        <v>42</v>
      </c>
      <c r="Q52" s="236" t="s">
        <v>944</v>
      </c>
    </row>
    <row r="53" spans="1:17" ht="251.25" customHeight="1" x14ac:dyDescent="0.25">
      <c r="A53" s="4">
        <v>42</v>
      </c>
      <c r="B53" s="4">
        <v>1038</v>
      </c>
      <c r="C53" s="5" t="s">
        <v>27</v>
      </c>
      <c r="D53" s="4" t="s">
        <v>212</v>
      </c>
      <c r="E53" s="4">
        <v>14</v>
      </c>
      <c r="F53" s="6" t="s">
        <v>741</v>
      </c>
      <c r="G53" s="5" t="s">
        <v>742</v>
      </c>
      <c r="H53" s="86" t="s">
        <v>170</v>
      </c>
      <c r="I53" s="87">
        <v>45870</v>
      </c>
      <c r="J53" s="87">
        <v>45915</v>
      </c>
      <c r="K53" s="8" t="s">
        <v>743</v>
      </c>
      <c r="L53" s="23" t="s">
        <v>56</v>
      </c>
      <c r="M53" s="230" t="s">
        <v>945</v>
      </c>
      <c r="N53" s="231" t="s">
        <v>87</v>
      </c>
      <c r="O53" s="204">
        <v>0</v>
      </c>
      <c r="P53" s="205" t="s">
        <v>42</v>
      </c>
      <c r="Q53" s="236" t="s">
        <v>946</v>
      </c>
    </row>
    <row r="54" spans="1:17" ht="120" customHeight="1" x14ac:dyDescent="0.25">
      <c r="A54" s="4">
        <v>43</v>
      </c>
      <c r="B54" s="4">
        <v>1038</v>
      </c>
      <c r="C54" s="5" t="s">
        <v>27</v>
      </c>
      <c r="D54" s="4" t="s">
        <v>212</v>
      </c>
      <c r="E54" s="4">
        <v>15</v>
      </c>
      <c r="F54" s="6" t="s">
        <v>744</v>
      </c>
      <c r="G54" s="5" t="s">
        <v>745</v>
      </c>
      <c r="H54" s="86" t="s">
        <v>170</v>
      </c>
      <c r="I54" s="87">
        <v>45870</v>
      </c>
      <c r="J54" s="87">
        <v>46052</v>
      </c>
      <c r="K54" s="8" t="s">
        <v>746</v>
      </c>
      <c r="L54" s="23" t="s">
        <v>56</v>
      </c>
      <c r="M54" s="230" t="s">
        <v>915</v>
      </c>
      <c r="N54" s="231" t="s">
        <v>84</v>
      </c>
      <c r="O54" s="204">
        <v>0</v>
      </c>
      <c r="P54" s="205" t="s">
        <v>42</v>
      </c>
      <c r="Q54" s="197" t="s">
        <v>917</v>
      </c>
    </row>
    <row r="55" spans="1:17" ht="120" customHeight="1" x14ac:dyDescent="0.25">
      <c r="A55" s="4">
        <v>44</v>
      </c>
      <c r="B55" s="4">
        <v>1041</v>
      </c>
      <c r="C55" s="5" t="s">
        <v>597</v>
      </c>
      <c r="D55" s="5" t="s">
        <v>747</v>
      </c>
      <c r="E55" s="4">
        <v>1</v>
      </c>
      <c r="F55" s="6" t="s">
        <v>748</v>
      </c>
      <c r="G55" s="5" t="s">
        <v>749</v>
      </c>
      <c r="H55" s="86" t="s">
        <v>170</v>
      </c>
      <c r="I55" s="87">
        <v>45659</v>
      </c>
      <c r="J55" s="87">
        <v>45884</v>
      </c>
      <c r="K55" s="8" t="s">
        <v>750</v>
      </c>
      <c r="L55" s="23" t="s">
        <v>52</v>
      </c>
      <c r="M55" s="6" t="s">
        <v>751</v>
      </c>
      <c r="N55" s="5" t="s">
        <v>32</v>
      </c>
      <c r="O55" s="10">
        <v>1</v>
      </c>
      <c r="P55" s="88" t="s">
        <v>42</v>
      </c>
      <c r="Q55" s="6" t="s">
        <v>752</v>
      </c>
    </row>
    <row r="56" spans="1:17" ht="120" customHeight="1" x14ac:dyDescent="0.25">
      <c r="A56" s="4">
        <v>45</v>
      </c>
      <c r="B56" s="4">
        <v>1041</v>
      </c>
      <c r="C56" s="5" t="s">
        <v>597</v>
      </c>
      <c r="D56" s="5" t="s">
        <v>747</v>
      </c>
      <c r="E56" s="4">
        <v>2</v>
      </c>
      <c r="F56" s="6" t="s">
        <v>753</v>
      </c>
      <c r="G56" s="5" t="s">
        <v>754</v>
      </c>
      <c r="H56" s="86" t="s">
        <v>170</v>
      </c>
      <c r="I56" s="87">
        <v>45748</v>
      </c>
      <c r="J56" s="87">
        <v>45884</v>
      </c>
      <c r="K56" s="8" t="s">
        <v>755</v>
      </c>
      <c r="L56" s="23" t="s">
        <v>52</v>
      </c>
      <c r="M56" s="6" t="s">
        <v>756</v>
      </c>
      <c r="N56" s="5" t="s">
        <v>32</v>
      </c>
      <c r="O56" s="10">
        <v>1</v>
      </c>
      <c r="P56" s="88" t="s">
        <v>42</v>
      </c>
      <c r="Q56" s="6" t="s">
        <v>757</v>
      </c>
    </row>
    <row r="57" spans="1:17" ht="120" customHeight="1" x14ac:dyDescent="0.25">
      <c r="A57" s="4">
        <v>46</v>
      </c>
      <c r="B57" s="4">
        <v>1041</v>
      </c>
      <c r="C57" s="5" t="s">
        <v>597</v>
      </c>
      <c r="D57" s="5" t="s">
        <v>747</v>
      </c>
      <c r="E57" s="4">
        <v>3</v>
      </c>
      <c r="F57" s="6" t="s">
        <v>758</v>
      </c>
      <c r="G57" s="5" t="s">
        <v>759</v>
      </c>
      <c r="H57" s="86" t="s">
        <v>170</v>
      </c>
      <c r="I57" s="87">
        <v>45658</v>
      </c>
      <c r="J57" s="87">
        <v>45898</v>
      </c>
      <c r="K57" s="8" t="s">
        <v>760</v>
      </c>
      <c r="L57" s="23" t="s">
        <v>52</v>
      </c>
      <c r="M57" s="6" t="s">
        <v>761</v>
      </c>
      <c r="N57" s="5" t="s">
        <v>32</v>
      </c>
      <c r="O57" s="10">
        <v>1</v>
      </c>
      <c r="P57" s="88" t="s">
        <v>42</v>
      </c>
      <c r="Q57" s="6" t="s">
        <v>762</v>
      </c>
    </row>
    <row r="58" spans="1:17" ht="98.25" customHeight="1" x14ac:dyDescent="0.25">
      <c r="A58" s="4">
        <v>47</v>
      </c>
      <c r="B58" s="4">
        <v>1043</v>
      </c>
      <c r="C58" s="5" t="s">
        <v>597</v>
      </c>
      <c r="D58" s="5" t="s">
        <v>212</v>
      </c>
      <c r="E58" s="4">
        <v>1</v>
      </c>
      <c r="F58" s="6" t="s">
        <v>763</v>
      </c>
      <c r="G58" s="5" t="s">
        <v>764</v>
      </c>
      <c r="H58" s="86" t="s">
        <v>170</v>
      </c>
      <c r="I58" s="87">
        <v>45853</v>
      </c>
      <c r="J58" s="87">
        <v>45898</v>
      </c>
      <c r="K58" s="8" t="s">
        <v>765</v>
      </c>
      <c r="L58" s="23" t="s">
        <v>52</v>
      </c>
      <c r="M58" s="230" t="s">
        <v>947</v>
      </c>
      <c r="N58" s="231" t="s">
        <v>32</v>
      </c>
      <c r="O58" s="204">
        <v>1</v>
      </c>
      <c r="P58" s="205" t="s">
        <v>42</v>
      </c>
      <c r="Q58" s="197" t="s">
        <v>948</v>
      </c>
    </row>
    <row r="59" spans="1:17" ht="82.5" customHeight="1" x14ac:dyDescent="0.25">
      <c r="A59" s="4">
        <v>48</v>
      </c>
      <c r="B59" s="4">
        <v>1044</v>
      </c>
      <c r="C59" s="5" t="s">
        <v>597</v>
      </c>
      <c r="D59" s="5" t="s">
        <v>212</v>
      </c>
      <c r="E59" s="4">
        <v>1</v>
      </c>
      <c r="F59" s="6" t="s">
        <v>766</v>
      </c>
      <c r="G59" s="5" t="s">
        <v>612</v>
      </c>
      <c r="H59" s="86" t="s">
        <v>170</v>
      </c>
      <c r="I59" s="87">
        <v>45852</v>
      </c>
      <c r="J59" s="87">
        <v>45898</v>
      </c>
      <c r="K59" s="8" t="s">
        <v>765</v>
      </c>
      <c r="L59" s="23" t="s">
        <v>56</v>
      </c>
      <c r="M59" s="230" t="s">
        <v>949</v>
      </c>
      <c r="N59" s="231" t="s">
        <v>32</v>
      </c>
      <c r="O59" s="204">
        <v>1</v>
      </c>
      <c r="P59" s="205" t="s">
        <v>42</v>
      </c>
      <c r="Q59" s="197" t="s">
        <v>948</v>
      </c>
    </row>
    <row r="60" spans="1:17" ht="63.75" customHeight="1" x14ac:dyDescent="0.25">
      <c r="A60" s="4">
        <v>49</v>
      </c>
      <c r="B60" s="4">
        <v>1045</v>
      </c>
      <c r="C60" s="5" t="s">
        <v>597</v>
      </c>
      <c r="D60" s="5" t="s">
        <v>212</v>
      </c>
      <c r="E60" s="4">
        <v>1</v>
      </c>
      <c r="F60" s="6" t="s">
        <v>767</v>
      </c>
      <c r="G60" s="5" t="s">
        <v>768</v>
      </c>
      <c r="H60" s="86" t="s">
        <v>170</v>
      </c>
      <c r="I60" s="87">
        <v>45852</v>
      </c>
      <c r="J60" s="87">
        <v>45898</v>
      </c>
      <c r="K60" s="8" t="s">
        <v>765</v>
      </c>
      <c r="L60" s="23" t="s">
        <v>56</v>
      </c>
      <c r="M60" s="230" t="s">
        <v>950</v>
      </c>
      <c r="N60" s="231" t="s">
        <v>32</v>
      </c>
      <c r="O60" s="204">
        <v>1</v>
      </c>
      <c r="P60" s="205" t="s">
        <v>42</v>
      </c>
      <c r="Q60" s="197" t="s">
        <v>951</v>
      </c>
    </row>
    <row r="61" spans="1:17" ht="111.75" customHeight="1" x14ac:dyDescent="0.25">
      <c r="A61" s="4">
        <v>50</v>
      </c>
      <c r="B61" s="4">
        <v>1046</v>
      </c>
      <c r="C61" s="5" t="s">
        <v>597</v>
      </c>
      <c r="D61" s="5" t="s">
        <v>212</v>
      </c>
      <c r="E61" s="4">
        <v>1</v>
      </c>
      <c r="F61" s="6" t="s">
        <v>769</v>
      </c>
      <c r="G61" s="5" t="s">
        <v>770</v>
      </c>
      <c r="H61" s="86" t="s">
        <v>170</v>
      </c>
      <c r="I61" s="87">
        <v>45852</v>
      </c>
      <c r="J61" s="87">
        <v>45898</v>
      </c>
      <c r="K61" s="8" t="s">
        <v>765</v>
      </c>
      <c r="L61" s="23" t="s">
        <v>56</v>
      </c>
      <c r="M61" s="230" t="s">
        <v>952</v>
      </c>
      <c r="N61" s="231" t="s">
        <v>32</v>
      </c>
      <c r="O61" s="204">
        <v>1</v>
      </c>
      <c r="P61" s="205" t="s">
        <v>42</v>
      </c>
      <c r="Q61" s="197" t="s">
        <v>953</v>
      </c>
    </row>
    <row r="62" spans="1:17" ht="105" customHeight="1" x14ac:dyDescent="0.25">
      <c r="A62" s="4">
        <v>51</v>
      </c>
      <c r="B62" s="4">
        <v>1047</v>
      </c>
      <c r="C62" s="5" t="s">
        <v>597</v>
      </c>
      <c r="D62" s="5" t="s">
        <v>212</v>
      </c>
      <c r="E62" s="4">
        <v>1</v>
      </c>
      <c r="F62" s="230" t="s">
        <v>771</v>
      </c>
      <c r="G62" s="258" t="s">
        <v>772</v>
      </c>
      <c r="H62" s="259" t="s">
        <v>170</v>
      </c>
      <c r="I62" s="260">
        <v>45845</v>
      </c>
      <c r="J62" s="260">
        <v>45987</v>
      </c>
      <c r="K62" s="8" t="s">
        <v>773</v>
      </c>
      <c r="L62" s="23" t="s">
        <v>56</v>
      </c>
      <c r="M62" s="230" t="s">
        <v>954</v>
      </c>
      <c r="N62" s="231" t="s">
        <v>32</v>
      </c>
      <c r="O62" s="204">
        <v>1</v>
      </c>
      <c r="P62" s="205" t="s">
        <v>42</v>
      </c>
      <c r="Q62" s="254"/>
    </row>
    <row r="63" spans="1:17" ht="105" customHeight="1" x14ac:dyDescent="0.25">
      <c r="A63" s="4">
        <v>52</v>
      </c>
      <c r="B63" s="4">
        <v>1047</v>
      </c>
      <c r="C63" s="5" t="s">
        <v>597</v>
      </c>
      <c r="D63" s="5" t="s">
        <v>212</v>
      </c>
      <c r="E63" s="4">
        <v>2</v>
      </c>
      <c r="F63" s="230" t="s">
        <v>958</v>
      </c>
      <c r="G63" s="258" t="s">
        <v>772</v>
      </c>
      <c r="H63" s="259" t="s">
        <v>170</v>
      </c>
      <c r="I63" s="260">
        <v>45845</v>
      </c>
      <c r="J63" s="260">
        <v>46006</v>
      </c>
      <c r="K63" s="8" t="s">
        <v>773</v>
      </c>
      <c r="L63" s="23" t="s">
        <v>56</v>
      </c>
      <c r="M63" s="230" t="s">
        <v>955</v>
      </c>
      <c r="N63" s="231" t="s">
        <v>84</v>
      </c>
      <c r="O63" s="204">
        <v>0</v>
      </c>
      <c r="P63" s="205" t="s">
        <v>42</v>
      </c>
      <c r="Q63" s="197" t="s">
        <v>956</v>
      </c>
    </row>
    <row r="64" spans="1:17" ht="84" customHeight="1" x14ac:dyDescent="0.25">
      <c r="A64" s="4">
        <v>53</v>
      </c>
      <c r="B64" s="4">
        <v>1047</v>
      </c>
      <c r="C64" s="5" t="s">
        <v>597</v>
      </c>
      <c r="D64" s="5" t="s">
        <v>212</v>
      </c>
      <c r="E64" s="4">
        <v>3</v>
      </c>
      <c r="F64" s="230" t="s">
        <v>774</v>
      </c>
      <c r="G64" s="258" t="s">
        <v>775</v>
      </c>
      <c r="H64" s="259" t="s">
        <v>170</v>
      </c>
      <c r="I64" s="260">
        <v>45845</v>
      </c>
      <c r="J64" s="260">
        <v>46006</v>
      </c>
      <c r="K64" s="8" t="s">
        <v>773</v>
      </c>
      <c r="L64" s="23" t="s">
        <v>56</v>
      </c>
      <c r="M64" s="230" t="s">
        <v>957</v>
      </c>
      <c r="N64" s="231" t="s">
        <v>32</v>
      </c>
      <c r="O64" s="204">
        <v>1</v>
      </c>
      <c r="P64" s="205" t="s">
        <v>42</v>
      </c>
      <c r="Q64" s="254"/>
    </row>
    <row r="65" spans="1:17" ht="84" customHeight="1" x14ac:dyDescent="0.25">
      <c r="A65" s="4">
        <v>55</v>
      </c>
      <c r="B65" s="4">
        <v>1048</v>
      </c>
      <c r="C65" s="5" t="s">
        <v>27</v>
      </c>
      <c r="D65" s="5" t="s">
        <v>212</v>
      </c>
      <c r="E65" s="4">
        <v>1</v>
      </c>
      <c r="F65" s="6" t="s">
        <v>776</v>
      </c>
      <c r="G65" s="5" t="s">
        <v>777</v>
      </c>
      <c r="H65" s="86" t="s">
        <v>170</v>
      </c>
      <c r="I65" s="87">
        <v>45870</v>
      </c>
      <c r="J65" s="87">
        <v>45989</v>
      </c>
      <c r="K65" s="8" t="s">
        <v>778</v>
      </c>
      <c r="L65" s="23" t="s">
        <v>56</v>
      </c>
      <c r="M65" s="230" t="s">
        <v>959</v>
      </c>
      <c r="N65" s="231" t="s">
        <v>52</v>
      </c>
      <c r="O65" s="204">
        <v>0</v>
      </c>
      <c r="P65" s="205" t="s">
        <v>42</v>
      </c>
      <c r="Q65" s="197" t="s">
        <v>960</v>
      </c>
    </row>
    <row r="66" spans="1:17" ht="60.75" customHeight="1" x14ac:dyDescent="0.25">
      <c r="A66" s="4">
        <v>56</v>
      </c>
      <c r="B66" s="4">
        <v>1049</v>
      </c>
      <c r="C66" s="5" t="s">
        <v>27</v>
      </c>
      <c r="D66" s="5" t="s">
        <v>212</v>
      </c>
      <c r="E66" s="4">
        <v>1</v>
      </c>
      <c r="F66" s="6" t="s">
        <v>779</v>
      </c>
      <c r="G66" s="5" t="s">
        <v>780</v>
      </c>
      <c r="H66" s="86" t="s">
        <v>165</v>
      </c>
      <c r="I66" s="87">
        <v>45873</v>
      </c>
      <c r="J66" s="87">
        <v>46079</v>
      </c>
      <c r="K66" s="8" t="s">
        <v>781</v>
      </c>
      <c r="L66" s="23" t="s">
        <v>56</v>
      </c>
      <c r="M66" s="230" t="s">
        <v>961</v>
      </c>
      <c r="N66" s="231" t="s">
        <v>84</v>
      </c>
      <c r="O66" s="204">
        <v>0</v>
      </c>
      <c r="P66" s="205" t="s">
        <v>42</v>
      </c>
      <c r="Q66" s="197" t="s">
        <v>962</v>
      </c>
    </row>
    <row r="67" spans="1:17" ht="84" customHeight="1" x14ac:dyDescent="0.25">
      <c r="A67" s="4">
        <v>57</v>
      </c>
      <c r="B67" s="4">
        <v>1049</v>
      </c>
      <c r="C67" s="5" t="s">
        <v>27</v>
      </c>
      <c r="D67" s="5" t="s">
        <v>212</v>
      </c>
      <c r="E67" s="4">
        <v>2</v>
      </c>
      <c r="F67" s="6" t="s">
        <v>782</v>
      </c>
      <c r="G67" s="5" t="s">
        <v>783</v>
      </c>
      <c r="H67" s="86" t="s">
        <v>170</v>
      </c>
      <c r="I67" s="87">
        <v>46094</v>
      </c>
      <c r="J67" s="87">
        <v>46129</v>
      </c>
      <c r="K67" s="8" t="s">
        <v>784</v>
      </c>
      <c r="L67" s="23" t="s">
        <v>56</v>
      </c>
      <c r="M67" s="230" t="s">
        <v>963</v>
      </c>
      <c r="N67" s="231" t="s">
        <v>84</v>
      </c>
      <c r="O67" s="204">
        <v>0</v>
      </c>
      <c r="P67" s="205" t="s">
        <v>42</v>
      </c>
      <c r="Q67" s="197" t="s">
        <v>964</v>
      </c>
    </row>
    <row r="68" spans="1:17" ht="102" customHeight="1" x14ac:dyDescent="0.25">
      <c r="A68" s="4">
        <v>58</v>
      </c>
      <c r="B68" s="4">
        <v>1049</v>
      </c>
      <c r="C68" s="5" t="s">
        <v>27</v>
      </c>
      <c r="D68" s="5" t="s">
        <v>212</v>
      </c>
      <c r="E68" s="4">
        <v>3</v>
      </c>
      <c r="F68" s="6" t="s">
        <v>785</v>
      </c>
      <c r="G68" s="5" t="s">
        <v>530</v>
      </c>
      <c r="H68" s="86" t="s">
        <v>170</v>
      </c>
      <c r="I68" s="87">
        <v>45873</v>
      </c>
      <c r="J68" s="87">
        <v>45898</v>
      </c>
      <c r="K68" s="8" t="s">
        <v>786</v>
      </c>
      <c r="L68" s="23" t="s">
        <v>56</v>
      </c>
      <c r="M68" s="230" t="s">
        <v>965</v>
      </c>
      <c r="N68" s="257" t="s">
        <v>87</v>
      </c>
      <c r="O68" s="204">
        <v>0</v>
      </c>
      <c r="P68" s="205" t="s">
        <v>42</v>
      </c>
      <c r="Q68" s="236" t="s">
        <v>916</v>
      </c>
    </row>
    <row r="69" spans="1:17" ht="69" customHeight="1" x14ac:dyDescent="0.25">
      <c r="A69" s="4">
        <v>59</v>
      </c>
      <c r="B69" s="4">
        <v>1049</v>
      </c>
      <c r="C69" s="5" t="s">
        <v>27</v>
      </c>
      <c r="D69" s="5" t="s">
        <v>212</v>
      </c>
      <c r="E69" s="4">
        <v>4</v>
      </c>
      <c r="F69" s="6" t="s">
        <v>787</v>
      </c>
      <c r="G69" s="5" t="s">
        <v>788</v>
      </c>
      <c r="H69" s="86" t="s">
        <v>165</v>
      </c>
      <c r="I69" s="87">
        <v>45873</v>
      </c>
      <c r="J69" s="87">
        <v>46079</v>
      </c>
      <c r="K69" s="8" t="s">
        <v>781</v>
      </c>
      <c r="L69" s="23" t="s">
        <v>56</v>
      </c>
      <c r="M69" s="230" t="s">
        <v>961</v>
      </c>
      <c r="N69" s="231" t="s">
        <v>84</v>
      </c>
      <c r="O69" s="204">
        <v>0</v>
      </c>
      <c r="P69" s="205" t="s">
        <v>42</v>
      </c>
      <c r="Q69" s="197" t="s">
        <v>962</v>
      </c>
    </row>
    <row r="70" spans="1:17" ht="87.75" customHeight="1" x14ac:dyDescent="0.25">
      <c r="A70" s="4">
        <v>60</v>
      </c>
      <c r="B70" s="4">
        <v>1049</v>
      </c>
      <c r="C70" s="5" t="s">
        <v>27</v>
      </c>
      <c r="D70" s="5" t="s">
        <v>212</v>
      </c>
      <c r="E70" s="4">
        <v>5</v>
      </c>
      <c r="F70" s="6" t="s">
        <v>789</v>
      </c>
      <c r="G70" s="5" t="s">
        <v>783</v>
      </c>
      <c r="H70" s="86" t="s">
        <v>170</v>
      </c>
      <c r="I70" s="87">
        <v>46093</v>
      </c>
      <c r="J70" s="87">
        <v>46129</v>
      </c>
      <c r="K70" s="8" t="s">
        <v>784</v>
      </c>
      <c r="L70" s="23" t="s">
        <v>56</v>
      </c>
      <c r="M70" s="230" t="s">
        <v>963</v>
      </c>
      <c r="N70" s="231" t="s">
        <v>84</v>
      </c>
      <c r="O70" s="204">
        <v>0</v>
      </c>
      <c r="P70" s="205" t="s">
        <v>42</v>
      </c>
      <c r="Q70" s="197" t="s">
        <v>964</v>
      </c>
    </row>
    <row r="71" spans="1:17" ht="115.5" customHeight="1" x14ac:dyDescent="0.25">
      <c r="A71" s="4">
        <v>61</v>
      </c>
      <c r="B71" s="4">
        <v>1049</v>
      </c>
      <c r="C71" s="5" t="s">
        <v>27</v>
      </c>
      <c r="D71" s="5" t="s">
        <v>212</v>
      </c>
      <c r="E71" s="4">
        <v>6</v>
      </c>
      <c r="F71" s="6" t="s">
        <v>790</v>
      </c>
      <c r="G71" s="5" t="s">
        <v>791</v>
      </c>
      <c r="H71" s="86" t="s">
        <v>165</v>
      </c>
      <c r="I71" s="87">
        <v>45852</v>
      </c>
      <c r="J71" s="87">
        <v>46079</v>
      </c>
      <c r="K71" s="8" t="s">
        <v>792</v>
      </c>
      <c r="L71" s="23" t="s">
        <v>56</v>
      </c>
      <c r="M71" s="230" t="s">
        <v>961</v>
      </c>
      <c r="N71" s="231" t="s">
        <v>84</v>
      </c>
      <c r="O71" s="204">
        <v>0</v>
      </c>
      <c r="P71" s="205" t="s">
        <v>42</v>
      </c>
      <c r="Q71" s="197" t="s">
        <v>962</v>
      </c>
    </row>
    <row r="72" spans="1:17" ht="37.5" customHeight="1" x14ac:dyDescent="0.25">
      <c r="A72" s="33"/>
      <c r="B72" s="33"/>
      <c r="C72" s="32"/>
      <c r="D72" s="33"/>
      <c r="E72" s="33"/>
      <c r="F72" s="34"/>
      <c r="G72" s="32"/>
      <c r="H72" s="32"/>
      <c r="I72" s="91"/>
      <c r="J72" s="91"/>
      <c r="K72" s="91"/>
      <c r="L72" s="91"/>
      <c r="M72" s="32"/>
      <c r="N72" s="92"/>
      <c r="O72" s="92"/>
      <c r="P72" s="35"/>
      <c r="Q72" s="93"/>
    </row>
    <row r="73" spans="1:17" ht="203.25" customHeight="1" x14ac:dyDescent="0.25">
      <c r="A73" s="40" t="s">
        <v>75</v>
      </c>
      <c r="B73" s="307" t="s">
        <v>793</v>
      </c>
      <c r="C73" s="304"/>
      <c r="D73" s="304"/>
      <c r="E73" s="304"/>
      <c r="F73" s="305"/>
      <c r="G73" s="306" t="s">
        <v>76</v>
      </c>
      <c r="H73" s="304"/>
      <c r="I73" s="305"/>
      <c r="J73" s="307" t="s">
        <v>77</v>
      </c>
      <c r="K73" s="304"/>
      <c r="L73" s="304"/>
      <c r="M73" s="305"/>
      <c r="N73" s="343" t="s">
        <v>78</v>
      </c>
      <c r="O73" s="305"/>
      <c r="P73" s="307" t="s">
        <v>205</v>
      </c>
      <c r="Q73" s="305"/>
    </row>
    <row r="74" spans="1:17" ht="37.5" customHeight="1" x14ac:dyDescent="0.25">
      <c r="A74" s="33"/>
      <c r="B74" s="41"/>
      <c r="C74" s="41"/>
      <c r="D74" s="41"/>
      <c r="E74" s="41"/>
      <c r="F74" s="41"/>
      <c r="G74" s="41"/>
      <c r="H74" s="33"/>
      <c r="I74" s="33"/>
      <c r="J74" s="42"/>
      <c r="K74" s="42"/>
      <c r="L74" s="42"/>
      <c r="M74" s="42"/>
      <c r="N74" s="42"/>
      <c r="O74" s="42"/>
      <c r="P74" s="43"/>
      <c r="Q74" s="43"/>
    </row>
    <row r="75" spans="1:17" ht="37.5" customHeight="1" x14ac:dyDescent="0.25">
      <c r="A75" s="396" t="s">
        <v>80</v>
      </c>
      <c r="B75" s="304"/>
      <c r="C75" s="304"/>
      <c r="D75" s="304"/>
      <c r="E75" s="304"/>
      <c r="F75" s="304"/>
      <c r="G75" s="304"/>
      <c r="H75" s="305"/>
      <c r="I75" s="44"/>
      <c r="J75" s="44"/>
      <c r="K75" s="44"/>
      <c r="L75" s="44"/>
      <c r="M75" s="44"/>
      <c r="N75" s="44"/>
      <c r="O75" s="44"/>
      <c r="P75" s="44"/>
      <c r="Q75" s="44"/>
    </row>
    <row r="76" spans="1:17" ht="37.5" customHeight="1" x14ac:dyDescent="0.25">
      <c r="A76" s="442" t="s">
        <v>81</v>
      </c>
      <c r="B76" s="357"/>
      <c r="C76" s="357"/>
      <c r="D76" s="357"/>
      <c r="E76" s="443"/>
      <c r="F76" s="398" t="s">
        <v>82</v>
      </c>
      <c r="G76" s="304"/>
      <c r="H76" s="305"/>
      <c r="I76" s="44"/>
      <c r="J76" s="44"/>
      <c r="K76" s="44"/>
      <c r="L76" s="44"/>
      <c r="M76" s="46"/>
      <c r="N76" s="44"/>
      <c r="O76" s="44"/>
      <c r="P76" s="44"/>
      <c r="Q76" s="44"/>
    </row>
    <row r="77" spans="1:17" ht="37.5" customHeight="1" x14ac:dyDescent="0.25">
      <c r="A77" s="94" t="s">
        <v>32</v>
      </c>
      <c r="B77" s="95"/>
      <c r="C77" s="95"/>
      <c r="D77" s="95"/>
      <c r="E77" s="96"/>
      <c r="F77" s="441" t="s">
        <v>83</v>
      </c>
      <c r="G77" s="304"/>
      <c r="H77" s="305"/>
      <c r="I77" s="44"/>
      <c r="J77" s="44"/>
      <c r="K77" s="44"/>
      <c r="L77" s="44"/>
      <c r="M77" s="46"/>
      <c r="N77" s="44"/>
      <c r="O77" s="44"/>
      <c r="P77" s="44"/>
      <c r="Q77" s="44"/>
    </row>
    <row r="78" spans="1:17" ht="37.5" customHeight="1" x14ac:dyDescent="0.25">
      <c r="A78" s="97" t="s">
        <v>84</v>
      </c>
      <c r="B78" s="98"/>
      <c r="C78" s="98"/>
      <c r="D78" s="98"/>
      <c r="E78" s="99"/>
      <c r="F78" s="441" t="s">
        <v>85</v>
      </c>
      <c r="G78" s="304"/>
      <c r="H78" s="305"/>
      <c r="I78" s="44"/>
      <c r="J78" s="44"/>
      <c r="K78" s="44"/>
      <c r="L78" s="44"/>
      <c r="M78" s="46"/>
      <c r="N78" s="44"/>
      <c r="O78" s="44"/>
      <c r="P78" s="44"/>
      <c r="Q78" s="44"/>
    </row>
    <row r="79" spans="1:17" ht="37.5" customHeight="1" x14ac:dyDescent="0.25">
      <c r="A79" s="100" t="s">
        <v>52</v>
      </c>
      <c r="B79" s="101"/>
      <c r="C79" s="101"/>
      <c r="D79" s="101"/>
      <c r="E79" s="102"/>
      <c r="F79" s="441" t="s">
        <v>86</v>
      </c>
      <c r="G79" s="304"/>
      <c r="H79" s="305"/>
    </row>
    <row r="80" spans="1:17" ht="37.5" customHeight="1" x14ac:dyDescent="0.25">
      <c r="A80" s="103" t="s">
        <v>87</v>
      </c>
      <c r="B80" s="104"/>
      <c r="C80" s="104"/>
      <c r="D80" s="104"/>
      <c r="E80" s="105"/>
      <c r="F80" s="441" t="s">
        <v>88</v>
      </c>
      <c r="G80" s="304"/>
      <c r="H80" s="305"/>
    </row>
    <row r="81" spans="1:8" ht="37.5" customHeight="1" x14ac:dyDescent="0.25">
      <c r="A81" s="59" t="s">
        <v>89</v>
      </c>
      <c r="B81" s="60"/>
      <c r="C81" s="60"/>
      <c r="D81" s="60"/>
      <c r="E81" s="60"/>
      <c r="F81" s="61"/>
      <c r="G81" s="61"/>
      <c r="H81" s="61"/>
    </row>
    <row r="82" spans="1:8" ht="37.5" customHeight="1" x14ac:dyDescent="0.25">
      <c r="A82" s="59" t="s">
        <v>56</v>
      </c>
      <c r="B82" s="60"/>
      <c r="C82" s="60"/>
      <c r="D82" s="60"/>
      <c r="E82" s="60"/>
      <c r="F82" s="61"/>
      <c r="G82" s="61"/>
      <c r="H82" s="61"/>
    </row>
  </sheetData>
  <autoFilter ref="A12:V71"/>
  <mergeCells count="38">
    <mergeCell ref="A8:H8"/>
    <mergeCell ref="I8:Q8"/>
    <mergeCell ref="A1:Q1"/>
    <mergeCell ref="A2:Q2"/>
    <mergeCell ref="A3:Q3"/>
    <mergeCell ref="A7:H7"/>
    <mergeCell ref="I7:Q7"/>
    <mergeCell ref="A11:A12"/>
    <mergeCell ref="B11:B12"/>
    <mergeCell ref="C11:C12"/>
    <mergeCell ref="D11:D12"/>
    <mergeCell ref="E11:E12"/>
    <mergeCell ref="F76:H76"/>
    <mergeCell ref="M10:Q10"/>
    <mergeCell ref="M11:O11"/>
    <mergeCell ref="N73:O73"/>
    <mergeCell ref="P73:Q73"/>
    <mergeCell ref="F11:F12"/>
    <mergeCell ref="Q11:Q12"/>
    <mergeCell ref="Q13:Q17"/>
    <mergeCell ref="P13:P17"/>
    <mergeCell ref="Q18:Q21"/>
    <mergeCell ref="F77:H77"/>
    <mergeCell ref="F78:H78"/>
    <mergeCell ref="F79:H79"/>
    <mergeCell ref="F80:H80"/>
    <mergeCell ref="A10:J10"/>
    <mergeCell ref="G73:I73"/>
    <mergeCell ref="J73:M73"/>
    <mergeCell ref="G11:G12"/>
    <mergeCell ref="H11:H12"/>
    <mergeCell ref="I11:I12"/>
    <mergeCell ref="J11:J12"/>
    <mergeCell ref="K10:K12"/>
    <mergeCell ref="L10:L12"/>
    <mergeCell ref="B73:F73"/>
    <mergeCell ref="A75:H75"/>
    <mergeCell ref="A76:E76"/>
  </mergeCells>
  <conditionalFormatting sqref="L13:L71 N55:N57">
    <cfRule type="containsText" dxfId="72" priority="57" operator="containsText" text="Alerta de incumplimiento ">
      <formula>NOT(ISERROR(SEARCH(("Alerta de incumplimiento "),(L13))))</formula>
    </cfRule>
    <cfRule type="containsText" dxfId="71" priority="58" operator="containsText" text="En ejecución">
      <formula>NOT(ISERROR(SEARCH(("En ejecución"),(L13))))</formula>
    </cfRule>
    <cfRule type="containsText" dxfId="70" priority="59" operator="containsText" text="Cumplida">
      <formula>NOT(ISERROR(SEARCH(("Cumplida"),(L13))))</formula>
    </cfRule>
  </conditionalFormatting>
  <conditionalFormatting sqref="N13:N19">
    <cfRule type="containsText" dxfId="69" priority="54" operator="containsText" text="Alerta de incumplimiento ">
      <formula>NOT(ISERROR(SEARCH(("Alerta de incumplimiento "),(N13))))</formula>
    </cfRule>
    <cfRule type="containsText" dxfId="68" priority="55" operator="containsText" text="En ejecución">
      <formula>NOT(ISERROR(SEARCH(("En ejecución"),(N13))))</formula>
    </cfRule>
    <cfRule type="containsText" dxfId="67" priority="56" operator="containsText" text="Cumplida">
      <formula>NOT(ISERROR(SEARCH(("Cumplida"),(N13))))</formula>
    </cfRule>
  </conditionalFormatting>
  <conditionalFormatting sqref="N20:N39">
    <cfRule type="containsText" dxfId="66" priority="39" operator="containsText" text="Alerta de incumplimiento ">
      <formula>NOT(ISERROR(SEARCH("Alerta de incumplimiento ",N20)))</formula>
    </cfRule>
    <cfRule type="containsText" dxfId="65" priority="40" operator="containsText" text="En ejecución">
      <formula>NOT(ISERROR(SEARCH("En ejecución",N20)))</formula>
    </cfRule>
    <cfRule type="containsText" dxfId="64" priority="41" operator="containsText" text="Cumplida">
      <formula>NOT(ISERROR(SEARCH("Cumplida",N20)))</formula>
    </cfRule>
  </conditionalFormatting>
  <conditionalFormatting sqref="N40:N54">
    <cfRule type="containsText" dxfId="63" priority="31" operator="containsText" text="Alerta de incumplimiento ">
      <formula>NOT(ISERROR(SEARCH("Alerta de incumplimiento ",N40)))</formula>
    </cfRule>
    <cfRule type="containsText" dxfId="62" priority="32" operator="containsText" text="En ejecución">
      <formula>NOT(ISERROR(SEARCH("En ejecución",N40)))</formula>
    </cfRule>
    <cfRule type="containsText" dxfId="61" priority="33" operator="containsText" text="Cumplida">
      <formula>NOT(ISERROR(SEARCH("Cumplida",N40)))</formula>
    </cfRule>
  </conditionalFormatting>
  <conditionalFormatting sqref="N58:N64">
    <cfRule type="containsText" dxfId="60" priority="11" operator="containsText" text="Alerta de incumplimiento ">
      <formula>NOT(ISERROR(SEARCH("Alerta de incumplimiento ",N58)))</formula>
    </cfRule>
    <cfRule type="containsText" dxfId="59" priority="12" operator="containsText" text="En ejecución">
      <formula>NOT(ISERROR(SEARCH("En ejecución",N58)))</formula>
    </cfRule>
    <cfRule type="containsText" dxfId="58" priority="13" operator="containsText" text="Cumplida">
      <formula>NOT(ISERROR(SEARCH("Cumplida",N58)))</formula>
    </cfRule>
  </conditionalFormatting>
  <conditionalFormatting sqref="N65">
    <cfRule type="containsText" dxfId="57" priority="7" operator="containsText" text="Alerta de incumplimiento ">
      <formula>NOT(ISERROR(SEARCH("Alerta de incumplimiento ",N65)))</formula>
    </cfRule>
    <cfRule type="containsText" dxfId="56" priority="8" operator="containsText" text="En ejecución">
      <formula>NOT(ISERROR(SEARCH("En ejecución",N65)))</formula>
    </cfRule>
    <cfRule type="containsText" dxfId="55" priority="9" operator="containsText" text="Cumplida">
      <formula>NOT(ISERROR(SEARCH("Cumplida",N65)))</formula>
    </cfRule>
  </conditionalFormatting>
  <conditionalFormatting sqref="N66:N71">
    <cfRule type="containsText" dxfId="54" priority="3" operator="containsText" text="Alerta de incumplimiento ">
      <formula>NOT(ISERROR(SEARCH("Alerta de incumplimiento ",N66)))</formula>
    </cfRule>
    <cfRule type="containsText" dxfId="53" priority="4" operator="containsText" text="En ejecución">
      <formula>NOT(ISERROR(SEARCH("En ejecución",N66)))</formula>
    </cfRule>
    <cfRule type="containsText" dxfId="52" priority="5" operator="containsText" text="Cumplida">
      <formula>NOT(ISERROR(SEARCH("Cumplida",N66)))</formula>
    </cfRule>
  </conditionalFormatting>
  <dataValidations count="8">
    <dataValidation type="list" allowBlank="1" showErrorMessage="1" sqref="N72:O72">
      <formula1>"SI,NO,EN PROCESO,N/A"</formula1>
    </dataValidation>
    <dataValidation type="list" allowBlank="1" showErrorMessage="1" sqref="P13 P18:P72">
      <formula1>"EFECTIVO,NO EFECTIVO,NO APLICA"</formula1>
    </dataValidation>
    <dataValidation type="list" allowBlank="1" showErrorMessage="1" sqref="N13:N19 L13:L71 N55:N57">
      <formula1>$A$77:$A$82</formula1>
    </dataValidation>
    <dataValidation type="custom" allowBlank="1" showInputMessage="1" showErrorMessage="1" prompt="Alerta  - Máximo 500 caracteres con espacios. " sqref="M13:M19 M55:M57 K13:K71">
      <formula1>LTE(LEN(K13),(500))</formula1>
    </dataValidation>
    <dataValidation type="textLength" operator="lessThanOrEqual" allowBlank="1" showInputMessage="1" showErrorMessage="1" errorTitle="Alerta " error="Máximo 500 caracteres con espacios. " sqref="M20:M24 M27:M54 M58:M71">
      <formula1>500</formula1>
    </dataValidation>
    <dataValidation type="list" allowBlank="1" showInputMessage="1" showErrorMessage="1" sqref="N20:N30 N58:N64 N40:N54">
      <formula1>$A$77:$A$82</formula1>
    </dataValidation>
    <dataValidation type="textLength" operator="lessThanOrEqual" allowBlank="1" showInputMessage="1" showErrorMessage="1" errorTitle="Alerta " error="Máximo 500 caracteres con espacios. " sqref="M25:M26">
      <formula1>5000</formula1>
    </dataValidation>
    <dataValidation type="list" allowBlank="1" showInputMessage="1" showErrorMessage="1" sqref="N31:N39 N65:N71">
      <formula1>$A$78:$A$83</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2" operator="containsText" id="{E766D2D8-5352-4A7D-98BA-141BC3436D1A}">
            <xm:f>NOT(ISERROR(SEARCH($A$81,A80)))</xm:f>
            <xm:f>$A$81</xm:f>
            <x14:dxf>
              <fill>
                <patternFill>
                  <bgColor rgb="FFFF0000"/>
                </patternFill>
              </fill>
            </x14:dxf>
          </x14:cfRule>
          <xm:sqref>A80:B80</xm:sqref>
        </x14:conditionalFormatting>
        <x14:conditionalFormatting xmlns:xm="http://schemas.microsoft.com/office/excel/2006/main">
          <x14:cfRule type="containsText" priority="37" operator="containsText" id="{0E43190A-DFF8-4680-B6B9-167CE16524A6}">
            <xm:f>NOT(ISERROR(SEARCH($A$80,N20)))</xm:f>
            <xm:f>$A$80</xm:f>
            <x14:dxf>
              <fill>
                <patternFill>
                  <bgColor rgb="FFFF0000"/>
                </patternFill>
              </fill>
            </x14:dxf>
          </x14:cfRule>
          <xm:sqref>N20:N31</xm:sqref>
        </x14:conditionalFormatting>
        <x14:conditionalFormatting xmlns:xm="http://schemas.microsoft.com/office/excel/2006/main">
          <x14:cfRule type="containsText" priority="35" operator="containsText" id="{532A995E-1441-49E8-9E29-B4A182EA26A3}">
            <xm:f>NOT(ISERROR(SEARCH($A$80,N34)))</xm:f>
            <xm:f>$A$80</xm:f>
            <x14:dxf>
              <fill>
                <patternFill>
                  <bgColor rgb="FFFF0000"/>
                </patternFill>
              </fill>
            </x14:dxf>
          </x14:cfRule>
          <xm:sqref>N34:N35</xm:sqref>
        </x14:conditionalFormatting>
        <x14:conditionalFormatting xmlns:xm="http://schemas.microsoft.com/office/excel/2006/main">
          <x14:cfRule type="containsText" priority="34" operator="containsText" id="{2FEFBFC7-FD52-4BD7-A286-6E07DD3D282A}">
            <xm:f>NOT(ISERROR(SEARCH($A$80,N38)))</xm:f>
            <xm:f>$A$80</xm:f>
            <x14:dxf>
              <fill>
                <patternFill>
                  <bgColor rgb="FFFF0000"/>
                </patternFill>
              </fill>
            </x14:dxf>
          </x14:cfRule>
          <xm:sqref>N38</xm:sqref>
        </x14:conditionalFormatting>
        <x14:conditionalFormatting xmlns:xm="http://schemas.microsoft.com/office/excel/2006/main">
          <x14:cfRule type="containsText" priority="30" operator="containsText" id="{769BA557-B4A1-4E3D-88D9-6FDE7FBF196A}">
            <xm:f>NOT(ISERROR(SEARCH($A$80,N40)))</xm:f>
            <xm:f>$A$80</xm:f>
            <x14:dxf>
              <fill>
                <patternFill>
                  <bgColor rgb="FFFF0000"/>
                </patternFill>
              </fill>
            </x14:dxf>
          </x14:cfRule>
          <xm:sqref>N40:N54</xm:sqref>
        </x14:conditionalFormatting>
        <x14:conditionalFormatting xmlns:xm="http://schemas.microsoft.com/office/excel/2006/main">
          <x14:cfRule type="containsText" priority="10" operator="containsText" id="{3F71EFFB-B483-4FA4-9ED0-821A39F5733D}">
            <xm:f>NOT(ISERROR(SEARCH($A$80,N58)))</xm:f>
            <xm:f>$A$80</xm:f>
            <x14:dxf>
              <fill>
                <patternFill>
                  <bgColor rgb="FFFF0000"/>
                </patternFill>
              </fill>
            </x14:dxf>
          </x14:cfRule>
          <xm:sqref>N58:N64</xm:sqref>
        </x14:conditionalFormatting>
        <x14:conditionalFormatting xmlns:xm="http://schemas.microsoft.com/office/excel/2006/main">
          <x14:cfRule type="containsText" priority="6" operator="containsText" id="{94DABDFF-1D45-400E-9BB5-47935E8435B5}">
            <xm:f>NOT(ISERROR(SEARCH($A$81,N65)))</xm:f>
            <xm:f>$A$81</xm:f>
            <x14:dxf>
              <fill>
                <patternFill>
                  <bgColor rgb="FFFF0000"/>
                </patternFill>
              </fill>
            </x14:dxf>
          </x14:cfRule>
          <xm:sqref>N65</xm:sqref>
        </x14:conditionalFormatting>
        <x14:conditionalFormatting xmlns:xm="http://schemas.microsoft.com/office/excel/2006/main">
          <x14:cfRule type="containsText" priority="1" operator="containsText" id="{514AAD86-E164-46DE-8B36-C70E5A3A4327}">
            <xm:f>NOT(ISERROR(SEARCH($A$80,N68)))</xm:f>
            <xm:f>$A$80</xm:f>
            <x14:dxf>
              <fill>
                <patternFill>
                  <bgColor rgb="FFFF0000"/>
                </patternFill>
              </fill>
            </x14:dxf>
          </x14:cfRule>
          <xm:sqref>N68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73"/>
  <sheetViews>
    <sheetView showGridLines="0" zoomScale="70" zoomScaleNormal="70" workbookViewId="0">
      <pane ySplit="3" topLeftCell="A55" activePane="bottomLeft" state="frozen"/>
      <selection pane="bottomLeft" activeCell="M65" sqref="M65"/>
    </sheetView>
  </sheetViews>
  <sheetFormatPr baseColWidth="10" defaultColWidth="14.42578125" defaultRowHeight="15" customHeight="1" x14ac:dyDescent="0.25"/>
  <cols>
    <col min="1" max="1" width="13.28515625" customWidth="1"/>
    <col min="2" max="2" width="17.85546875" customWidth="1"/>
    <col min="3" max="3" width="13.42578125" customWidth="1"/>
    <col min="4" max="4" width="10.7109375" customWidth="1"/>
    <col min="5" max="5" width="11.140625" customWidth="1"/>
    <col min="6" max="6" width="47.5703125" customWidth="1"/>
    <col min="7" max="7" width="40.7109375" customWidth="1"/>
    <col min="8" max="8" width="8.5703125" customWidth="1"/>
    <col min="9" max="9" width="16.7109375" customWidth="1"/>
    <col min="11" max="11" width="43.140625" customWidth="1"/>
    <col min="12" max="12" width="27.140625" customWidth="1"/>
    <col min="13" max="13" width="103" customWidth="1"/>
    <col min="14" max="14" width="18.7109375" customWidth="1"/>
    <col min="15" max="15" width="15.85546875" customWidth="1"/>
    <col min="16" max="16" width="34.42578125" customWidth="1"/>
    <col min="17" max="17" width="105.85546875" customWidth="1"/>
    <col min="18" max="26" width="11.4257812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63" customHeight="1" x14ac:dyDescent="0.25">
      <c r="A7" s="339" t="s">
        <v>206</v>
      </c>
      <c r="B7" s="304"/>
      <c r="C7" s="304"/>
      <c r="D7" s="304"/>
      <c r="E7" s="304"/>
      <c r="F7" s="304"/>
      <c r="G7" s="304"/>
      <c r="H7" s="305"/>
      <c r="I7" s="339" t="s">
        <v>467</v>
      </c>
      <c r="J7" s="304"/>
      <c r="K7" s="304"/>
      <c r="L7" s="304"/>
      <c r="M7" s="304"/>
      <c r="N7" s="304"/>
      <c r="O7" s="304"/>
      <c r="P7" s="304"/>
      <c r="Q7" s="305"/>
    </row>
    <row r="8" spans="1:17" ht="63" customHeight="1" x14ac:dyDescent="0.25">
      <c r="A8" s="313" t="s">
        <v>468</v>
      </c>
      <c r="B8" s="304"/>
      <c r="C8" s="304"/>
      <c r="D8" s="304"/>
      <c r="E8" s="304"/>
      <c r="F8" s="304"/>
      <c r="G8" s="304"/>
      <c r="H8" s="305"/>
      <c r="I8" s="314" t="s">
        <v>209</v>
      </c>
      <c r="J8" s="304"/>
      <c r="K8" s="304"/>
      <c r="L8" s="304"/>
      <c r="M8" s="304"/>
      <c r="N8" s="304"/>
      <c r="O8" s="304"/>
      <c r="P8" s="304"/>
      <c r="Q8" s="305"/>
    </row>
    <row r="9" spans="1:17" ht="37.5" customHeight="1" x14ac:dyDescent="0.25">
      <c r="A9" s="1"/>
      <c r="B9" s="1"/>
      <c r="C9" s="1"/>
      <c r="D9" s="1"/>
      <c r="E9" s="1"/>
      <c r="F9" s="1"/>
      <c r="G9" s="1"/>
      <c r="H9" s="1"/>
      <c r="I9" s="2"/>
      <c r="J9" s="1"/>
      <c r="K9" s="1"/>
      <c r="L9" s="1"/>
      <c r="M9" s="2"/>
      <c r="N9" s="1"/>
      <c r="O9" s="1"/>
      <c r="P9" s="2"/>
      <c r="Q9" s="2"/>
    </row>
    <row r="10" spans="1:17" ht="44.25" customHeight="1" x14ac:dyDescent="0.25">
      <c r="A10" s="303" t="s">
        <v>7</v>
      </c>
      <c r="B10" s="304"/>
      <c r="C10" s="304"/>
      <c r="D10" s="304"/>
      <c r="E10" s="304"/>
      <c r="F10" s="304"/>
      <c r="G10" s="304"/>
      <c r="H10" s="304"/>
      <c r="I10" s="304"/>
      <c r="J10" s="305"/>
      <c r="K10" s="308" t="s">
        <v>210</v>
      </c>
      <c r="L10" s="308" t="s">
        <v>9</v>
      </c>
      <c r="M10" s="320" t="s">
        <v>10</v>
      </c>
      <c r="N10" s="304"/>
      <c r="O10" s="304"/>
      <c r="P10" s="304"/>
      <c r="Q10" s="305"/>
    </row>
    <row r="11" spans="1:17" ht="51.7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58.5"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187.5" customHeight="1" x14ac:dyDescent="0.25">
      <c r="A13" s="4">
        <v>1</v>
      </c>
      <c r="B13" s="4">
        <v>925</v>
      </c>
      <c r="C13" s="5" t="s">
        <v>27</v>
      </c>
      <c r="D13" s="4" t="s">
        <v>28</v>
      </c>
      <c r="E13" s="4">
        <v>1</v>
      </c>
      <c r="F13" s="5" t="s">
        <v>469</v>
      </c>
      <c r="G13" s="5" t="s">
        <v>470</v>
      </c>
      <c r="H13" s="5">
        <v>1</v>
      </c>
      <c r="I13" s="7">
        <v>45471</v>
      </c>
      <c r="J13" s="7">
        <v>45478</v>
      </c>
      <c r="K13" s="75" t="s">
        <v>471</v>
      </c>
      <c r="L13" s="23" t="s">
        <v>32</v>
      </c>
      <c r="M13" s="25" t="s">
        <v>471</v>
      </c>
      <c r="N13" s="23" t="s">
        <v>32</v>
      </c>
      <c r="O13" s="10">
        <v>1</v>
      </c>
      <c r="P13" s="7" t="s">
        <v>42</v>
      </c>
      <c r="Q13" s="88" t="s">
        <v>42</v>
      </c>
    </row>
    <row r="14" spans="1:17" ht="115.5" customHeight="1" x14ac:dyDescent="0.25">
      <c r="A14" s="4">
        <v>2</v>
      </c>
      <c r="B14" s="4">
        <v>925</v>
      </c>
      <c r="C14" s="5" t="s">
        <v>27</v>
      </c>
      <c r="D14" s="4" t="s">
        <v>28</v>
      </c>
      <c r="E14" s="4">
        <v>2</v>
      </c>
      <c r="F14" s="6" t="s">
        <v>472</v>
      </c>
      <c r="G14" s="5" t="s">
        <v>142</v>
      </c>
      <c r="H14" s="5">
        <v>1</v>
      </c>
      <c r="I14" s="7">
        <v>45481</v>
      </c>
      <c r="J14" s="7">
        <v>45520</v>
      </c>
      <c r="K14" s="8" t="s">
        <v>473</v>
      </c>
      <c r="L14" s="23" t="s">
        <v>32</v>
      </c>
      <c r="M14" s="6" t="s">
        <v>473</v>
      </c>
      <c r="N14" s="23" t="s">
        <v>32</v>
      </c>
      <c r="O14" s="113">
        <v>1</v>
      </c>
      <c r="P14" s="7" t="s">
        <v>42</v>
      </c>
      <c r="Q14" s="88" t="s">
        <v>42</v>
      </c>
    </row>
    <row r="15" spans="1:17" ht="408.75" customHeight="1" x14ac:dyDescent="0.25">
      <c r="A15" s="4">
        <v>3</v>
      </c>
      <c r="B15" s="4">
        <v>925</v>
      </c>
      <c r="C15" s="5" t="s">
        <v>27</v>
      </c>
      <c r="D15" s="4" t="s">
        <v>28</v>
      </c>
      <c r="E15" s="4">
        <v>3</v>
      </c>
      <c r="F15" s="5" t="s">
        <v>474</v>
      </c>
      <c r="G15" s="5" t="s">
        <v>475</v>
      </c>
      <c r="H15" s="5">
        <v>100</v>
      </c>
      <c r="I15" s="7">
        <v>45523</v>
      </c>
      <c r="J15" s="7">
        <v>45541</v>
      </c>
      <c r="K15" s="8" t="s">
        <v>476</v>
      </c>
      <c r="L15" s="146" t="s">
        <v>87</v>
      </c>
      <c r="M15" s="6" t="s">
        <v>477</v>
      </c>
      <c r="N15" s="146" t="s">
        <v>478</v>
      </c>
      <c r="O15" s="10">
        <v>0.5</v>
      </c>
      <c r="P15" s="7" t="s">
        <v>42</v>
      </c>
      <c r="Q15" s="147" t="s">
        <v>479</v>
      </c>
    </row>
    <row r="16" spans="1:17" ht="404.25" customHeight="1" x14ac:dyDescent="0.25">
      <c r="A16" s="4">
        <v>4</v>
      </c>
      <c r="B16" s="4">
        <v>925</v>
      </c>
      <c r="C16" s="5" t="s">
        <v>27</v>
      </c>
      <c r="D16" s="4" t="s">
        <v>28</v>
      </c>
      <c r="E16" s="4">
        <v>4</v>
      </c>
      <c r="F16" s="5" t="s">
        <v>480</v>
      </c>
      <c r="G16" s="5" t="s">
        <v>481</v>
      </c>
      <c r="H16" s="5">
        <v>2</v>
      </c>
      <c r="I16" s="7">
        <v>45523</v>
      </c>
      <c r="J16" s="7">
        <v>45541</v>
      </c>
      <c r="K16" s="8" t="s">
        <v>482</v>
      </c>
      <c r="L16" s="146" t="s">
        <v>87</v>
      </c>
      <c r="M16" s="6" t="s">
        <v>483</v>
      </c>
      <c r="N16" s="146" t="s">
        <v>478</v>
      </c>
      <c r="O16" s="10">
        <v>0.2</v>
      </c>
      <c r="P16" s="7" t="s">
        <v>42</v>
      </c>
      <c r="Q16" s="147" t="s">
        <v>479</v>
      </c>
    </row>
    <row r="17" spans="1:17" ht="397.5" customHeight="1" x14ac:dyDescent="0.25">
      <c r="A17" s="4">
        <v>5</v>
      </c>
      <c r="B17" s="4">
        <v>925</v>
      </c>
      <c r="C17" s="5" t="s">
        <v>27</v>
      </c>
      <c r="D17" s="4" t="s">
        <v>28</v>
      </c>
      <c r="E17" s="4">
        <v>5</v>
      </c>
      <c r="F17" s="5" t="s">
        <v>484</v>
      </c>
      <c r="G17" s="5" t="s">
        <v>485</v>
      </c>
      <c r="H17" s="5">
        <v>100</v>
      </c>
      <c r="I17" s="7">
        <v>45523</v>
      </c>
      <c r="J17" s="7">
        <v>45541</v>
      </c>
      <c r="K17" s="8" t="s">
        <v>486</v>
      </c>
      <c r="L17" s="148" t="s">
        <v>87</v>
      </c>
      <c r="M17" s="6" t="s">
        <v>487</v>
      </c>
      <c r="N17" s="146" t="s">
        <v>478</v>
      </c>
      <c r="O17" s="10">
        <v>0.4</v>
      </c>
      <c r="P17" s="7" t="s">
        <v>42</v>
      </c>
      <c r="Q17" s="147" t="s">
        <v>479</v>
      </c>
    </row>
    <row r="18" spans="1:17" ht="234.75" customHeight="1" x14ac:dyDescent="0.25">
      <c r="A18" s="4">
        <v>6</v>
      </c>
      <c r="B18" s="4">
        <v>925</v>
      </c>
      <c r="C18" s="5" t="s">
        <v>27</v>
      </c>
      <c r="D18" s="4" t="s">
        <v>28</v>
      </c>
      <c r="E18" s="4">
        <v>6</v>
      </c>
      <c r="F18" s="6" t="s">
        <v>488</v>
      </c>
      <c r="G18" s="5" t="s">
        <v>120</v>
      </c>
      <c r="H18" s="5">
        <v>1</v>
      </c>
      <c r="I18" s="7">
        <v>45544</v>
      </c>
      <c r="J18" s="7">
        <v>45625</v>
      </c>
      <c r="K18" s="124" t="s">
        <v>489</v>
      </c>
      <c r="L18" s="148" t="s">
        <v>87</v>
      </c>
      <c r="M18" s="5" t="s">
        <v>490</v>
      </c>
      <c r="N18" s="146" t="s">
        <v>478</v>
      </c>
      <c r="O18" s="116">
        <v>0</v>
      </c>
      <c r="P18" s="7" t="s">
        <v>42</v>
      </c>
      <c r="Q18" s="147" t="s">
        <v>491</v>
      </c>
    </row>
    <row r="19" spans="1:17" ht="237" customHeight="1" x14ac:dyDescent="0.25">
      <c r="A19" s="149">
        <v>7</v>
      </c>
      <c r="B19" s="149">
        <v>946</v>
      </c>
      <c r="C19" s="90" t="s">
        <v>27</v>
      </c>
      <c r="D19" s="149" t="s">
        <v>28</v>
      </c>
      <c r="E19" s="149">
        <v>1</v>
      </c>
      <c r="F19" s="90" t="s">
        <v>492</v>
      </c>
      <c r="G19" s="90" t="s">
        <v>492</v>
      </c>
      <c r="H19" s="90">
        <v>2</v>
      </c>
      <c r="I19" s="89">
        <v>45505</v>
      </c>
      <c r="J19" s="89">
        <v>45534</v>
      </c>
      <c r="K19" s="150" t="s">
        <v>493</v>
      </c>
      <c r="L19" s="151" t="s">
        <v>32</v>
      </c>
      <c r="M19" s="152" t="s">
        <v>493</v>
      </c>
      <c r="N19" s="151" t="s">
        <v>32</v>
      </c>
      <c r="O19" s="153">
        <v>1</v>
      </c>
      <c r="P19" s="90" t="s">
        <v>151</v>
      </c>
      <c r="Q19" s="154" t="s">
        <v>494</v>
      </c>
    </row>
    <row r="20" spans="1:17" ht="409.5" customHeight="1" x14ac:dyDescent="0.25">
      <c r="A20" s="4">
        <v>9</v>
      </c>
      <c r="B20" s="4">
        <v>980</v>
      </c>
      <c r="C20" s="5" t="s">
        <v>27</v>
      </c>
      <c r="D20" s="4" t="s">
        <v>28</v>
      </c>
      <c r="E20" s="4">
        <v>1</v>
      </c>
      <c r="F20" s="6" t="s">
        <v>495</v>
      </c>
      <c r="G20" s="5" t="s">
        <v>496</v>
      </c>
      <c r="H20" s="5">
        <v>1</v>
      </c>
      <c r="I20" s="7">
        <v>45566</v>
      </c>
      <c r="J20" s="7">
        <v>45630</v>
      </c>
      <c r="K20" s="8" t="s">
        <v>497</v>
      </c>
      <c r="L20" s="23" t="s">
        <v>32</v>
      </c>
      <c r="M20" s="6" t="s">
        <v>497</v>
      </c>
      <c r="N20" s="23" t="s">
        <v>32</v>
      </c>
      <c r="O20" s="10">
        <v>1</v>
      </c>
      <c r="P20" s="456" t="s">
        <v>151</v>
      </c>
      <c r="Q20" s="374" t="s">
        <v>498</v>
      </c>
    </row>
    <row r="21" spans="1:17" ht="232.5" customHeight="1" x14ac:dyDescent="0.25">
      <c r="A21" s="4">
        <v>10</v>
      </c>
      <c r="B21" s="4">
        <v>980</v>
      </c>
      <c r="C21" s="5" t="s">
        <v>27</v>
      </c>
      <c r="D21" s="4" t="s">
        <v>28</v>
      </c>
      <c r="E21" s="4">
        <v>2</v>
      </c>
      <c r="F21" s="6" t="s">
        <v>499</v>
      </c>
      <c r="G21" s="5" t="s">
        <v>500</v>
      </c>
      <c r="H21" s="5">
        <v>1</v>
      </c>
      <c r="I21" s="7">
        <v>45566</v>
      </c>
      <c r="J21" s="7">
        <v>45630</v>
      </c>
      <c r="K21" s="8" t="s">
        <v>501</v>
      </c>
      <c r="L21" s="23" t="s">
        <v>32</v>
      </c>
      <c r="M21" s="6" t="s">
        <v>501</v>
      </c>
      <c r="N21" s="23" t="s">
        <v>32</v>
      </c>
      <c r="O21" s="10">
        <v>1</v>
      </c>
      <c r="P21" s="457"/>
      <c r="Q21" s="410"/>
    </row>
    <row r="22" spans="1:17" ht="333.75" customHeight="1" x14ac:dyDescent="0.25">
      <c r="A22" s="64">
        <v>11</v>
      </c>
      <c r="B22" s="4">
        <v>981</v>
      </c>
      <c r="C22" s="5" t="s">
        <v>27</v>
      </c>
      <c r="D22" s="4" t="s">
        <v>28</v>
      </c>
      <c r="E22" s="4">
        <v>1</v>
      </c>
      <c r="F22" s="6" t="s">
        <v>502</v>
      </c>
      <c r="G22" s="5" t="s">
        <v>503</v>
      </c>
      <c r="H22" s="5">
        <v>1</v>
      </c>
      <c r="I22" s="7">
        <v>45566</v>
      </c>
      <c r="J22" s="7">
        <v>45630</v>
      </c>
      <c r="K22" s="156" t="s">
        <v>504</v>
      </c>
      <c r="L22" s="157" t="s">
        <v>478</v>
      </c>
      <c r="M22" s="158" t="s">
        <v>505</v>
      </c>
      <c r="N22" s="23" t="s">
        <v>32</v>
      </c>
      <c r="O22" s="10">
        <v>1</v>
      </c>
      <c r="P22" s="321" t="s">
        <v>152</v>
      </c>
      <c r="Q22" s="458" t="s">
        <v>996</v>
      </c>
    </row>
    <row r="23" spans="1:17" ht="130.5" customHeight="1" x14ac:dyDescent="0.25">
      <c r="A23" s="4">
        <v>12</v>
      </c>
      <c r="B23" s="4">
        <v>981</v>
      </c>
      <c r="C23" s="5" t="s">
        <v>27</v>
      </c>
      <c r="D23" s="4" t="s">
        <v>28</v>
      </c>
      <c r="E23" s="4">
        <v>2</v>
      </c>
      <c r="F23" s="159" t="s">
        <v>506</v>
      </c>
      <c r="G23" s="5" t="s">
        <v>507</v>
      </c>
      <c r="H23" s="5">
        <v>1</v>
      </c>
      <c r="I23" s="7">
        <v>45566</v>
      </c>
      <c r="J23" s="7">
        <v>45630</v>
      </c>
      <c r="K23" s="8" t="s">
        <v>508</v>
      </c>
      <c r="L23" s="23" t="s">
        <v>32</v>
      </c>
      <c r="M23" s="6" t="s">
        <v>508</v>
      </c>
      <c r="N23" s="23" t="s">
        <v>32</v>
      </c>
      <c r="O23" s="10">
        <v>1</v>
      </c>
      <c r="P23" s="323"/>
      <c r="Q23" s="459"/>
    </row>
    <row r="24" spans="1:17" ht="130.5" customHeight="1" x14ac:dyDescent="0.25">
      <c r="A24" s="64">
        <v>13</v>
      </c>
      <c r="B24" s="4">
        <v>984</v>
      </c>
      <c r="C24" s="5" t="s">
        <v>27</v>
      </c>
      <c r="D24" s="4" t="s">
        <v>28</v>
      </c>
      <c r="E24" s="4">
        <v>1</v>
      </c>
      <c r="F24" s="6" t="s">
        <v>509</v>
      </c>
      <c r="G24" s="6" t="s">
        <v>510</v>
      </c>
      <c r="H24" s="6">
        <v>1</v>
      </c>
      <c r="I24" s="7">
        <v>45628</v>
      </c>
      <c r="J24" s="7">
        <v>45747</v>
      </c>
      <c r="K24" s="8" t="s">
        <v>511</v>
      </c>
      <c r="L24" s="23" t="s">
        <v>32</v>
      </c>
      <c r="M24" s="6" t="s">
        <v>511</v>
      </c>
      <c r="N24" s="23" t="s">
        <v>32</v>
      </c>
      <c r="O24" s="10">
        <v>1</v>
      </c>
      <c r="P24" s="7" t="s">
        <v>42</v>
      </c>
      <c r="Q24" s="297" t="s">
        <v>512</v>
      </c>
    </row>
    <row r="25" spans="1:17" ht="189" customHeight="1" x14ac:dyDescent="0.25">
      <c r="A25" s="4">
        <f t="shared" ref="A25:A58" si="0">+A24+1</f>
        <v>14</v>
      </c>
      <c r="B25" s="4">
        <v>984</v>
      </c>
      <c r="C25" s="5" t="s">
        <v>27</v>
      </c>
      <c r="D25" s="4" t="s">
        <v>28</v>
      </c>
      <c r="E25" s="4">
        <v>2</v>
      </c>
      <c r="F25" s="6" t="s">
        <v>513</v>
      </c>
      <c r="G25" s="6" t="s">
        <v>510</v>
      </c>
      <c r="H25" s="6">
        <v>2</v>
      </c>
      <c r="I25" s="7">
        <v>45748</v>
      </c>
      <c r="J25" s="7">
        <v>45961</v>
      </c>
      <c r="K25" s="8" t="s">
        <v>514</v>
      </c>
      <c r="L25" s="23" t="s">
        <v>32</v>
      </c>
      <c r="M25" s="6" t="s">
        <v>514</v>
      </c>
      <c r="N25" s="23" t="s">
        <v>32</v>
      </c>
      <c r="O25" s="10">
        <v>1</v>
      </c>
      <c r="P25" s="7" t="s">
        <v>42</v>
      </c>
      <c r="Q25" s="297" t="s">
        <v>515</v>
      </c>
    </row>
    <row r="26" spans="1:17" ht="246" customHeight="1" x14ac:dyDescent="0.25">
      <c r="A26" s="4">
        <f t="shared" si="0"/>
        <v>15</v>
      </c>
      <c r="B26" s="4">
        <v>984</v>
      </c>
      <c r="C26" s="5" t="s">
        <v>27</v>
      </c>
      <c r="D26" s="4" t="s">
        <v>28</v>
      </c>
      <c r="E26" s="4">
        <v>3</v>
      </c>
      <c r="F26" s="6" t="s">
        <v>516</v>
      </c>
      <c r="G26" s="6" t="s">
        <v>517</v>
      </c>
      <c r="H26" s="6">
        <v>3</v>
      </c>
      <c r="I26" s="7">
        <v>45716</v>
      </c>
      <c r="J26" s="7">
        <v>45961</v>
      </c>
      <c r="K26" s="8" t="s">
        <v>518</v>
      </c>
      <c r="L26" s="23" t="s">
        <v>84</v>
      </c>
      <c r="M26" s="6" t="s">
        <v>519</v>
      </c>
      <c r="N26" s="5" t="s">
        <v>52</v>
      </c>
      <c r="O26" s="4" t="s">
        <v>520</v>
      </c>
      <c r="P26" s="7" t="s">
        <v>42</v>
      </c>
      <c r="Q26" s="297" t="s">
        <v>997</v>
      </c>
    </row>
    <row r="27" spans="1:17" ht="234" customHeight="1" x14ac:dyDescent="0.25">
      <c r="A27" s="4">
        <f t="shared" si="0"/>
        <v>16</v>
      </c>
      <c r="B27" s="4">
        <v>984</v>
      </c>
      <c r="C27" s="5" t="s">
        <v>27</v>
      </c>
      <c r="D27" s="4" t="s">
        <v>28</v>
      </c>
      <c r="E27" s="4">
        <v>4</v>
      </c>
      <c r="F27" s="6" t="s">
        <v>521</v>
      </c>
      <c r="G27" s="6" t="s">
        <v>522</v>
      </c>
      <c r="H27" s="6">
        <v>1</v>
      </c>
      <c r="I27" s="7">
        <v>45659</v>
      </c>
      <c r="J27" s="7">
        <v>45961</v>
      </c>
      <c r="K27" s="8" t="s">
        <v>523</v>
      </c>
      <c r="L27" s="23" t="s">
        <v>32</v>
      </c>
      <c r="M27" s="6" t="s">
        <v>523</v>
      </c>
      <c r="N27" s="23" t="s">
        <v>32</v>
      </c>
      <c r="O27" s="10">
        <v>1</v>
      </c>
      <c r="P27" s="7" t="s">
        <v>42</v>
      </c>
      <c r="Q27" s="297" t="s">
        <v>524</v>
      </c>
    </row>
    <row r="28" spans="1:17" ht="194.25" customHeight="1" x14ac:dyDescent="0.25">
      <c r="A28" s="4">
        <f t="shared" si="0"/>
        <v>17</v>
      </c>
      <c r="B28" s="4">
        <v>985</v>
      </c>
      <c r="C28" s="5" t="s">
        <v>27</v>
      </c>
      <c r="D28" s="4" t="s">
        <v>28</v>
      </c>
      <c r="E28" s="4">
        <v>1</v>
      </c>
      <c r="F28" s="6" t="s">
        <v>525</v>
      </c>
      <c r="G28" s="6" t="s">
        <v>526</v>
      </c>
      <c r="H28" s="6">
        <v>1</v>
      </c>
      <c r="I28" s="7">
        <v>45691</v>
      </c>
      <c r="J28" s="7">
        <v>45961</v>
      </c>
      <c r="K28" s="8" t="s">
        <v>527</v>
      </c>
      <c r="L28" s="23" t="s">
        <v>84</v>
      </c>
      <c r="M28" s="6" t="s">
        <v>528</v>
      </c>
      <c r="N28" s="5" t="s">
        <v>32</v>
      </c>
      <c r="O28" s="10">
        <v>1</v>
      </c>
      <c r="P28" s="5" t="s">
        <v>42</v>
      </c>
      <c r="Q28" s="6"/>
    </row>
    <row r="29" spans="1:17" ht="192" customHeight="1" x14ac:dyDescent="0.25">
      <c r="A29" s="4">
        <f t="shared" si="0"/>
        <v>18</v>
      </c>
      <c r="B29" s="4">
        <v>985</v>
      </c>
      <c r="C29" s="5" t="s">
        <v>27</v>
      </c>
      <c r="D29" s="4" t="s">
        <v>28</v>
      </c>
      <c r="E29" s="4">
        <v>2</v>
      </c>
      <c r="F29" s="6" t="s">
        <v>529</v>
      </c>
      <c r="G29" s="6" t="s">
        <v>530</v>
      </c>
      <c r="H29" s="6">
        <v>1</v>
      </c>
      <c r="I29" s="7">
        <v>45691</v>
      </c>
      <c r="J29" s="7">
        <v>45961</v>
      </c>
      <c r="K29" s="8" t="s">
        <v>531</v>
      </c>
      <c r="L29" s="23" t="s">
        <v>84</v>
      </c>
      <c r="M29" s="6" t="s">
        <v>532</v>
      </c>
      <c r="N29" s="5" t="s">
        <v>32</v>
      </c>
      <c r="O29" s="10">
        <v>1</v>
      </c>
      <c r="P29" s="5" t="s">
        <v>42</v>
      </c>
      <c r="Q29" s="6"/>
    </row>
    <row r="30" spans="1:17" ht="223.5" customHeight="1" x14ac:dyDescent="0.25">
      <c r="A30" s="4">
        <f t="shared" si="0"/>
        <v>19</v>
      </c>
      <c r="B30" s="4">
        <v>985</v>
      </c>
      <c r="C30" s="5" t="s">
        <v>27</v>
      </c>
      <c r="D30" s="4" t="s">
        <v>28</v>
      </c>
      <c r="E30" s="4">
        <v>3</v>
      </c>
      <c r="F30" s="6" t="s">
        <v>521</v>
      </c>
      <c r="G30" s="6" t="s">
        <v>522</v>
      </c>
      <c r="H30" s="6">
        <v>1</v>
      </c>
      <c r="I30" s="7">
        <v>45691</v>
      </c>
      <c r="J30" s="7">
        <v>45961</v>
      </c>
      <c r="K30" s="8" t="s">
        <v>523</v>
      </c>
      <c r="L30" s="23" t="s">
        <v>32</v>
      </c>
      <c r="M30" s="6" t="s">
        <v>523</v>
      </c>
      <c r="N30" s="23" t="s">
        <v>32</v>
      </c>
      <c r="O30" s="10">
        <v>1</v>
      </c>
      <c r="P30" s="5" t="s">
        <v>42</v>
      </c>
      <c r="Q30" s="6" t="s">
        <v>533</v>
      </c>
    </row>
    <row r="31" spans="1:17" ht="53.25" customHeight="1" x14ac:dyDescent="0.25">
      <c r="A31" s="4">
        <f t="shared" si="0"/>
        <v>20</v>
      </c>
      <c r="B31" s="4">
        <v>986</v>
      </c>
      <c r="C31" s="5" t="s">
        <v>27</v>
      </c>
      <c r="D31" s="4" t="s">
        <v>28</v>
      </c>
      <c r="E31" s="4">
        <v>1</v>
      </c>
      <c r="F31" s="6" t="s">
        <v>534</v>
      </c>
      <c r="G31" s="6" t="s">
        <v>526</v>
      </c>
      <c r="H31" s="6">
        <v>1</v>
      </c>
      <c r="I31" s="7">
        <v>45691</v>
      </c>
      <c r="J31" s="7">
        <v>45961</v>
      </c>
      <c r="K31" s="8" t="s">
        <v>527</v>
      </c>
      <c r="L31" s="23" t="s">
        <v>84</v>
      </c>
      <c r="M31" s="6" t="s">
        <v>535</v>
      </c>
      <c r="N31" s="5" t="s">
        <v>32</v>
      </c>
      <c r="O31" s="10">
        <v>1</v>
      </c>
      <c r="P31" s="5" t="s">
        <v>42</v>
      </c>
      <c r="Q31" s="6" t="s">
        <v>536</v>
      </c>
    </row>
    <row r="32" spans="1:17" ht="237.75" customHeight="1" x14ac:dyDescent="0.25">
      <c r="A32" s="4">
        <f t="shared" si="0"/>
        <v>21</v>
      </c>
      <c r="B32" s="4">
        <v>986</v>
      </c>
      <c r="C32" s="5" t="s">
        <v>27</v>
      </c>
      <c r="D32" s="4" t="s">
        <v>28</v>
      </c>
      <c r="E32" s="4">
        <v>2</v>
      </c>
      <c r="F32" s="6" t="s">
        <v>537</v>
      </c>
      <c r="G32" s="6" t="s">
        <v>526</v>
      </c>
      <c r="H32" s="6">
        <v>1</v>
      </c>
      <c r="I32" s="7">
        <v>45691</v>
      </c>
      <c r="J32" s="7">
        <v>45961</v>
      </c>
      <c r="K32" s="8" t="s">
        <v>538</v>
      </c>
      <c r="L32" s="23" t="s">
        <v>84</v>
      </c>
      <c r="M32" s="6" t="s">
        <v>539</v>
      </c>
      <c r="N32" s="5" t="s">
        <v>32</v>
      </c>
      <c r="O32" s="10">
        <v>1</v>
      </c>
      <c r="P32" s="5" t="s">
        <v>42</v>
      </c>
      <c r="Q32" s="6" t="s">
        <v>540</v>
      </c>
    </row>
    <row r="33" spans="1:17" ht="117" customHeight="1" x14ac:dyDescent="0.25">
      <c r="A33" s="4">
        <f t="shared" si="0"/>
        <v>22</v>
      </c>
      <c r="B33" s="4">
        <v>986</v>
      </c>
      <c r="C33" s="5" t="s">
        <v>27</v>
      </c>
      <c r="D33" s="4" t="s">
        <v>28</v>
      </c>
      <c r="E33" s="4">
        <v>3</v>
      </c>
      <c r="F33" s="6" t="s">
        <v>541</v>
      </c>
      <c r="G33" s="6" t="s">
        <v>541</v>
      </c>
      <c r="H33" s="6">
        <v>1</v>
      </c>
      <c r="I33" s="7">
        <v>45691</v>
      </c>
      <c r="J33" s="7">
        <v>45961</v>
      </c>
      <c r="K33" s="8" t="s">
        <v>527</v>
      </c>
      <c r="L33" s="23" t="s">
        <v>84</v>
      </c>
      <c r="M33" s="6" t="s">
        <v>542</v>
      </c>
      <c r="N33" s="5" t="s">
        <v>52</v>
      </c>
      <c r="O33" s="10">
        <v>0</v>
      </c>
      <c r="P33" s="5" t="s">
        <v>42</v>
      </c>
      <c r="Q33" s="6" t="s">
        <v>543</v>
      </c>
    </row>
    <row r="34" spans="1:17" ht="100.5" customHeight="1" x14ac:dyDescent="0.25">
      <c r="A34" s="4">
        <f t="shared" si="0"/>
        <v>23</v>
      </c>
      <c r="B34" s="4">
        <v>986</v>
      </c>
      <c r="C34" s="5" t="s">
        <v>27</v>
      </c>
      <c r="D34" s="4" t="s">
        <v>28</v>
      </c>
      <c r="E34" s="4">
        <v>4</v>
      </c>
      <c r="F34" s="6" t="s">
        <v>544</v>
      </c>
      <c r="G34" s="6" t="s">
        <v>545</v>
      </c>
      <c r="H34" s="6">
        <v>1</v>
      </c>
      <c r="I34" s="7">
        <v>45691</v>
      </c>
      <c r="J34" s="7">
        <v>45961</v>
      </c>
      <c r="K34" s="124" t="s">
        <v>546</v>
      </c>
      <c r="L34" s="23" t="s">
        <v>32</v>
      </c>
      <c r="M34" s="5" t="s">
        <v>547</v>
      </c>
      <c r="N34" s="23" t="s">
        <v>32</v>
      </c>
      <c r="O34" s="10">
        <v>1</v>
      </c>
      <c r="P34" s="5" t="s">
        <v>42</v>
      </c>
      <c r="Q34" s="6" t="s">
        <v>548</v>
      </c>
    </row>
    <row r="35" spans="1:17" ht="83.25" customHeight="1" x14ac:dyDescent="0.25">
      <c r="A35" s="4">
        <f t="shared" si="0"/>
        <v>24</v>
      </c>
      <c r="B35" s="4">
        <v>986</v>
      </c>
      <c r="C35" s="5" t="s">
        <v>27</v>
      </c>
      <c r="D35" s="4" t="s">
        <v>28</v>
      </c>
      <c r="E35" s="4">
        <v>5</v>
      </c>
      <c r="F35" s="6" t="s">
        <v>549</v>
      </c>
      <c r="G35" s="6" t="s">
        <v>550</v>
      </c>
      <c r="H35" s="6">
        <v>1</v>
      </c>
      <c r="I35" s="7">
        <v>45691</v>
      </c>
      <c r="J35" s="7">
        <v>45961</v>
      </c>
      <c r="K35" s="8" t="s">
        <v>527</v>
      </c>
      <c r="L35" s="23" t="s">
        <v>84</v>
      </c>
      <c r="M35" s="6" t="s">
        <v>551</v>
      </c>
      <c r="N35" s="5" t="s">
        <v>52</v>
      </c>
      <c r="O35" s="10">
        <v>0</v>
      </c>
      <c r="P35" s="5" t="s">
        <v>42</v>
      </c>
      <c r="Q35" s="6" t="s">
        <v>552</v>
      </c>
    </row>
    <row r="36" spans="1:17" ht="86.25" customHeight="1" x14ac:dyDescent="0.25">
      <c r="A36" s="4">
        <f t="shared" si="0"/>
        <v>25</v>
      </c>
      <c r="B36" s="4">
        <v>986</v>
      </c>
      <c r="C36" s="5" t="s">
        <v>27</v>
      </c>
      <c r="D36" s="4" t="s">
        <v>28</v>
      </c>
      <c r="E36" s="4">
        <v>6</v>
      </c>
      <c r="F36" s="6" t="s">
        <v>553</v>
      </c>
      <c r="G36" s="6" t="s">
        <v>554</v>
      </c>
      <c r="H36" s="6">
        <v>1</v>
      </c>
      <c r="I36" s="7">
        <v>45691</v>
      </c>
      <c r="J36" s="7">
        <v>45961</v>
      </c>
      <c r="K36" s="8" t="s">
        <v>527</v>
      </c>
      <c r="L36" s="23" t="s">
        <v>84</v>
      </c>
      <c r="M36" s="6" t="s">
        <v>555</v>
      </c>
      <c r="N36" s="5" t="s">
        <v>52</v>
      </c>
      <c r="O36" s="10">
        <v>0</v>
      </c>
      <c r="P36" s="5" t="s">
        <v>42</v>
      </c>
      <c r="Q36" s="6" t="s">
        <v>556</v>
      </c>
    </row>
    <row r="37" spans="1:17" ht="246" customHeight="1" x14ac:dyDescent="0.25">
      <c r="A37" s="4">
        <f t="shared" si="0"/>
        <v>26</v>
      </c>
      <c r="B37" s="4">
        <v>987</v>
      </c>
      <c r="C37" s="5" t="s">
        <v>27</v>
      </c>
      <c r="D37" s="4" t="s">
        <v>28</v>
      </c>
      <c r="E37" s="4">
        <v>1</v>
      </c>
      <c r="F37" s="6" t="s">
        <v>557</v>
      </c>
      <c r="G37" s="6" t="s">
        <v>558</v>
      </c>
      <c r="H37" s="6">
        <v>2</v>
      </c>
      <c r="I37" s="7">
        <v>45659</v>
      </c>
      <c r="J37" s="7">
        <v>45747</v>
      </c>
      <c r="K37" s="8" t="s">
        <v>559</v>
      </c>
      <c r="L37" s="146" t="s">
        <v>87</v>
      </c>
      <c r="M37" s="154" t="s">
        <v>560</v>
      </c>
      <c r="N37" s="23" t="s">
        <v>32</v>
      </c>
      <c r="O37" s="10">
        <v>1</v>
      </c>
      <c r="P37" s="64" t="s">
        <v>42</v>
      </c>
      <c r="Q37" s="6" t="s">
        <v>561</v>
      </c>
    </row>
    <row r="38" spans="1:17" ht="102.75" customHeight="1" x14ac:dyDescent="0.25">
      <c r="A38" s="4">
        <f t="shared" si="0"/>
        <v>27</v>
      </c>
      <c r="B38" s="4">
        <v>987</v>
      </c>
      <c r="C38" s="5" t="s">
        <v>27</v>
      </c>
      <c r="D38" s="4" t="s">
        <v>28</v>
      </c>
      <c r="E38" s="4">
        <v>2</v>
      </c>
      <c r="F38" s="6" t="s">
        <v>562</v>
      </c>
      <c r="G38" s="6" t="s">
        <v>558</v>
      </c>
      <c r="H38" s="6">
        <v>2</v>
      </c>
      <c r="I38" s="7">
        <v>45748</v>
      </c>
      <c r="J38" s="7">
        <v>45961</v>
      </c>
      <c r="K38" s="8" t="s">
        <v>563</v>
      </c>
      <c r="L38" s="23" t="s">
        <v>84</v>
      </c>
      <c r="M38" s="6" t="s">
        <v>564</v>
      </c>
      <c r="N38" s="5" t="s">
        <v>52</v>
      </c>
      <c r="O38" s="5" t="s">
        <v>565</v>
      </c>
      <c r="P38" s="64" t="s">
        <v>42</v>
      </c>
      <c r="Q38" s="6" t="s">
        <v>566</v>
      </c>
    </row>
    <row r="39" spans="1:17" ht="120.75" customHeight="1" x14ac:dyDescent="0.25">
      <c r="A39" s="4">
        <f t="shared" si="0"/>
        <v>28</v>
      </c>
      <c r="B39" s="4">
        <v>987</v>
      </c>
      <c r="C39" s="5" t="s">
        <v>27</v>
      </c>
      <c r="D39" s="4" t="s">
        <v>28</v>
      </c>
      <c r="E39" s="4">
        <v>3</v>
      </c>
      <c r="F39" s="6" t="s">
        <v>567</v>
      </c>
      <c r="G39" s="6" t="s">
        <v>522</v>
      </c>
      <c r="H39" s="6">
        <v>1</v>
      </c>
      <c r="I39" s="7">
        <v>45659</v>
      </c>
      <c r="J39" s="7">
        <v>45961</v>
      </c>
      <c r="K39" s="8" t="s">
        <v>523</v>
      </c>
      <c r="L39" s="23" t="s">
        <v>32</v>
      </c>
      <c r="M39" s="6" t="s">
        <v>523</v>
      </c>
      <c r="N39" s="23" t="s">
        <v>32</v>
      </c>
      <c r="O39" s="10">
        <v>1</v>
      </c>
      <c r="P39" s="64" t="s">
        <v>42</v>
      </c>
      <c r="Q39" s="6" t="s">
        <v>568</v>
      </c>
    </row>
    <row r="40" spans="1:17" ht="87.75" customHeight="1" x14ac:dyDescent="0.25">
      <c r="A40" s="4">
        <f t="shared" si="0"/>
        <v>29</v>
      </c>
      <c r="B40" s="4">
        <v>987</v>
      </c>
      <c r="C40" s="5" t="s">
        <v>27</v>
      </c>
      <c r="D40" s="4" t="s">
        <v>28</v>
      </c>
      <c r="E40" s="4">
        <v>4</v>
      </c>
      <c r="F40" s="6" t="s">
        <v>569</v>
      </c>
      <c r="G40" s="6" t="s">
        <v>558</v>
      </c>
      <c r="H40" s="6">
        <v>2</v>
      </c>
      <c r="I40" s="7">
        <v>45690</v>
      </c>
      <c r="J40" s="7">
        <v>45961</v>
      </c>
      <c r="K40" s="8" t="s">
        <v>570</v>
      </c>
      <c r="L40" s="23" t="s">
        <v>32</v>
      </c>
      <c r="M40" s="6" t="s">
        <v>570</v>
      </c>
      <c r="N40" s="23" t="s">
        <v>32</v>
      </c>
      <c r="O40" s="10">
        <v>1</v>
      </c>
      <c r="P40" s="64" t="s">
        <v>42</v>
      </c>
      <c r="Q40" s="6" t="s">
        <v>571</v>
      </c>
    </row>
    <row r="41" spans="1:17" ht="85.5" customHeight="1" x14ac:dyDescent="0.25">
      <c r="A41" s="4">
        <f t="shared" si="0"/>
        <v>30</v>
      </c>
      <c r="B41" s="4">
        <v>994</v>
      </c>
      <c r="C41" s="5" t="s">
        <v>27</v>
      </c>
      <c r="D41" s="4" t="s">
        <v>28</v>
      </c>
      <c r="E41" s="4">
        <v>1</v>
      </c>
      <c r="F41" s="6" t="s">
        <v>572</v>
      </c>
      <c r="G41" s="6" t="s">
        <v>573</v>
      </c>
      <c r="H41" s="6">
        <v>1</v>
      </c>
      <c r="I41" s="7">
        <v>45658</v>
      </c>
      <c r="J41" s="7">
        <v>45991</v>
      </c>
      <c r="K41" s="8" t="s">
        <v>574</v>
      </c>
      <c r="L41" s="23" t="s">
        <v>84</v>
      </c>
      <c r="M41" s="6" t="s">
        <v>575</v>
      </c>
      <c r="N41" s="5" t="s">
        <v>52</v>
      </c>
      <c r="O41" s="21">
        <v>0</v>
      </c>
      <c r="P41" s="160" t="s">
        <v>42</v>
      </c>
      <c r="Q41" s="6" t="s">
        <v>576</v>
      </c>
    </row>
    <row r="42" spans="1:17" ht="243" customHeight="1" x14ac:dyDescent="0.25">
      <c r="A42" s="4">
        <f t="shared" si="0"/>
        <v>31</v>
      </c>
      <c r="B42" s="4">
        <v>994</v>
      </c>
      <c r="C42" s="5" t="s">
        <v>27</v>
      </c>
      <c r="D42" s="4" t="s">
        <v>28</v>
      </c>
      <c r="E42" s="4">
        <v>2</v>
      </c>
      <c r="F42" s="6" t="s">
        <v>577</v>
      </c>
      <c r="G42" s="6" t="s">
        <v>578</v>
      </c>
      <c r="H42" s="6">
        <v>1</v>
      </c>
      <c r="I42" s="7">
        <v>45717</v>
      </c>
      <c r="J42" s="7">
        <v>45989</v>
      </c>
      <c r="K42" s="75" t="s">
        <v>579</v>
      </c>
      <c r="L42" s="23" t="s">
        <v>32</v>
      </c>
      <c r="M42" s="161" t="s">
        <v>579</v>
      </c>
      <c r="N42" s="5" t="s">
        <v>52</v>
      </c>
      <c r="O42" s="10">
        <v>0</v>
      </c>
      <c r="P42" s="160" t="s">
        <v>42</v>
      </c>
      <c r="Q42" s="6" t="s">
        <v>580</v>
      </c>
    </row>
    <row r="43" spans="1:17" ht="120" customHeight="1" x14ac:dyDescent="0.25">
      <c r="A43" s="4">
        <f t="shared" si="0"/>
        <v>32</v>
      </c>
      <c r="B43" s="4">
        <v>994</v>
      </c>
      <c r="C43" s="5" t="s">
        <v>27</v>
      </c>
      <c r="D43" s="4" t="s">
        <v>28</v>
      </c>
      <c r="E43" s="4">
        <v>3</v>
      </c>
      <c r="F43" s="6" t="s">
        <v>581</v>
      </c>
      <c r="G43" s="6" t="s">
        <v>582</v>
      </c>
      <c r="H43" s="6">
        <v>1</v>
      </c>
      <c r="I43" s="7">
        <v>45717</v>
      </c>
      <c r="J43" s="7">
        <v>45838</v>
      </c>
      <c r="K43" s="75" t="s">
        <v>583</v>
      </c>
      <c r="L43" s="23" t="s">
        <v>32</v>
      </c>
      <c r="M43" s="161" t="s">
        <v>583</v>
      </c>
      <c r="N43" s="23" t="s">
        <v>32</v>
      </c>
      <c r="O43" s="10">
        <v>1</v>
      </c>
      <c r="P43" s="160" t="s">
        <v>42</v>
      </c>
      <c r="Q43" s="6" t="s">
        <v>584</v>
      </c>
    </row>
    <row r="44" spans="1:17" ht="162.75" customHeight="1" x14ac:dyDescent="0.25">
      <c r="A44" s="4">
        <f t="shared" si="0"/>
        <v>33</v>
      </c>
      <c r="B44" s="4">
        <v>995</v>
      </c>
      <c r="C44" s="5" t="s">
        <v>27</v>
      </c>
      <c r="D44" s="4" t="s">
        <v>28</v>
      </c>
      <c r="E44" s="4">
        <v>1</v>
      </c>
      <c r="F44" s="6" t="s">
        <v>585</v>
      </c>
      <c r="G44" s="6" t="s">
        <v>586</v>
      </c>
      <c r="H44" s="6">
        <v>3</v>
      </c>
      <c r="I44" s="7">
        <v>45664</v>
      </c>
      <c r="J44" s="7">
        <v>45807</v>
      </c>
      <c r="K44" s="162" t="s">
        <v>587</v>
      </c>
      <c r="L44" s="23" t="s">
        <v>32</v>
      </c>
      <c r="M44" s="163" t="s">
        <v>587</v>
      </c>
      <c r="N44" s="23" t="s">
        <v>32</v>
      </c>
      <c r="O44" s="21">
        <v>1</v>
      </c>
      <c r="P44" s="160" t="s">
        <v>42</v>
      </c>
      <c r="Q44" s="6" t="s">
        <v>588</v>
      </c>
    </row>
    <row r="45" spans="1:17" ht="270.75" customHeight="1" x14ac:dyDescent="0.25">
      <c r="A45" s="4">
        <f t="shared" si="0"/>
        <v>34</v>
      </c>
      <c r="B45" s="4">
        <v>995</v>
      </c>
      <c r="C45" s="5" t="s">
        <v>27</v>
      </c>
      <c r="D45" s="4" t="s">
        <v>28</v>
      </c>
      <c r="E45" s="4">
        <v>2</v>
      </c>
      <c r="F45" s="6" t="s">
        <v>589</v>
      </c>
      <c r="G45" s="6" t="s">
        <v>586</v>
      </c>
      <c r="H45" s="6">
        <v>3</v>
      </c>
      <c r="I45" s="7">
        <v>45664</v>
      </c>
      <c r="J45" s="7" t="s">
        <v>590</v>
      </c>
      <c r="K45" s="162" t="s">
        <v>591</v>
      </c>
      <c r="L45" s="23" t="s">
        <v>32</v>
      </c>
      <c r="M45" s="163" t="s">
        <v>591</v>
      </c>
      <c r="N45" s="23" t="s">
        <v>32</v>
      </c>
      <c r="O45" s="21">
        <v>1</v>
      </c>
      <c r="P45" s="160" t="s">
        <v>42</v>
      </c>
      <c r="Q45" s="6" t="s">
        <v>592</v>
      </c>
    </row>
    <row r="46" spans="1:17" ht="93.75" customHeight="1" x14ac:dyDescent="0.25">
      <c r="A46" s="4">
        <f t="shared" si="0"/>
        <v>35</v>
      </c>
      <c r="B46" s="4">
        <v>995</v>
      </c>
      <c r="C46" s="5" t="s">
        <v>27</v>
      </c>
      <c r="D46" s="4" t="s">
        <v>28</v>
      </c>
      <c r="E46" s="4">
        <v>3</v>
      </c>
      <c r="F46" s="6" t="s">
        <v>593</v>
      </c>
      <c r="G46" s="6" t="s">
        <v>586</v>
      </c>
      <c r="H46" s="6">
        <v>2</v>
      </c>
      <c r="I46" s="7">
        <v>45664</v>
      </c>
      <c r="J46" s="7">
        <v>45961</v>
      </c>
      <c r="K46" s="75" t="s">
        <v>594</v>
      </c>
      <c r="L46" s="23" t="s">
        <v>84</v>
      </c>
      <c r="M46" s="161" t="s">
        <v>595</v>
      </c>
      <c r="N46" s="5" t="s">
        <v>52</v>
      </c>
      <c r="O46" s="21">
        <v>0.5</v>
      </c>
      <c r="P46" s="160" t="s">
        <v>42</v>
      </c>
      <c r="Q46" s="6" t="s">
        <v>596</v>
      </c>
    </row>
    <row r="47" spans="1:17" ht="66" customHeight="1" x14ac:dyDescent="0.25">
      <c r="A47" s="4">
        <f t="shared" si="0"/>
        <v>36</v>
      </c>
      <c r="B47" s="4">
        <v>997</v>
      </c>
      <c r="C47" s="5" t="s">
        <v>597</v>
      </c>
      <c r="D47" s="5" t="s">
        <v>28</v>
      </c>
      <c r="E47" s="5">
        <v>1</v>
      </c>
      <c r="F47" s="5" t="s">
        <v>598</v>
      </c>
      <c r="G47" s="5" t="s">
        <v>599</v>
      </c>
      <c r="H47" s="5">
        <v>1</v>
      </c>
      <c r="I47" s="7">
        <v>45821</v>
      </c>
      <c r="J47" s="7">
        <v>45961</v>
      </c>
      <c r="K47" s="8" t="s">
        <v>600</v>
      </c>
      <c r="L47" s="23" t="s">
        <v>84</v>
      </c>
      <c r="M47" s="6" t="s">
        <v>601</v>
      </c>
      <c r="N47" s="5" t="s">
        <v>52</v>
      </c>
      <c r="O47" s="164">
        <v>0</v>
      </c>
      <c r="P47" s="155" t="s">
        <v>42</v>
      </c>
      <c r="Q47" s="6" t="s">
        <v>602</v>
      </c>
    </row>
    <row r="48" spans="1:17" ht="118.5" customHeight="1" x14ac:dyDescent="0.25">
      <c r="A48" s="4">
        <f t="shared" si="0"/>
        <v>37</v>
      </c>
      <c r="B48" s="4">
        <v>997</v>
      </c>
      <c r="C48" s="5" t="s">
        <v>597</v>
      </c>
      <c r="D48" s="5" t="s">
        <v>28</v>
      </c>
      <c r="E48" s="5">
        <v>2</v>
      </c>
      <c r="F48" s="5" t="s">
        <v>603</v>
      </c>
      <c r="G48" s="5" t="s">
        <v>604</v>
      </c>
      <c r="H48" s="5">
        <v>1</v>
      </c>
      <c r="I48" s="7">
        <v>45821</v>
      </c>
      <c r="J48" s="7">
        <v>45961</v>
      </c>
      <c r="K48" s="8" t="s">
        <v>600</v>
      </c>
      <c r="L48" s="23" t="s">
        <v>84</v>
      </c>
      <c r="M48" s="6" t="s">
        <v>605</v>
      </c>
      <c r="N48" s="5" t="s">
        <v>32</v>
      </c>
      <c r="O48" s="164">
        <v>1</v>
      </c>
      <c r="P48" s="155" t="s">
        <v>42</v>
      </c>
      <c r="Q48" s="6" t="s">
        <v>606</v>
      </c>
    </row>
    <row r="49" spans="1:17" ht="79.5" customHeight="1" x14ac:dyDescent="0.25">
      <c r="A49" s="4">
        <f t="shared" si="0"/>
        <v>38</v>
      </c>
      <c r="B49" s="4">
        <v>998</v>
      </c>
      <c r="C49" s="6" t="s">
        <v>27</v>
      </c>
      <c r="D49" s="6" t="s">
        <v>28</v>
      </c>
      <c r="E49" s="6">
        <v>1</v>
      </c>
      <c r="F49" s="6" t="s">
        <v>607</v>
      </c>
      <c r="G49" s="6" t="s">
        <v>608</v>
      </c>
      <c r="H49" s="6">
        <v>1</v>
      </c>
      <c r="I49" s="7">
        <v>45778</v>
      </c>
      <c r="J49" s="7">
        <v>45869</v>
      </c>
      <c r="K49" s="75" t="s">
        <v>609</v>
      </c>
      <c r="L49" s="23" t="s">
        <v>32</v>
      </c>
      <c r="M49" s="161" t="s">
        <v>609</v>
      </c>
      <c r="N49" s="23" t="s">
        <v>32</v>
      </c>
      <c r="O49" s="21">
        <v>1</v>
      </c>
      <c r="P49" s="160" t="s">
        <v>42</v>
      </c>
      <c r="Q49" s="161" t="s">
        <v>610</v>
      </c>
    </row>
    <row r="50" spans="1:17" ht="81" customHeight="1" x14ac:dyDescent="0.25">
      <c r="A50" s="4">
        <f t="shared" si="0"/>
        <v>39</v>
      </c>
      <c r="B50" s="4">
        <v>998</v>
      </c>
      <c r="C50" s="6" t="s">
        <v>27</v>
      </c>
      <c r="D50" s="6" t="s">
        <v>28</v>
      </c>
      <c r="E50" s="6">
        <v>2</v>
      </c>
      <c r="F50" s="6" t="s">
        <v>611</v>
      </c>
      <c r="G50" s="6" t="s">
        <v>612</v>
      </c>
      <c r="H50" s="6">
        <v>1</v>
      </c>
      <c r="I50" s="7">
        <v>45809</v>
      </c>
      <c r="J50" s="7">
        <v>45930</v>
      </c>
      <c r="K50" s="8" t="s">
        <v>600</v>
      </c>
      <c r="L50" s="23" t="s">
        <v>52</v>
      </c>
      <c r="M50" s="6" t="s">
        <v>613</v>
      </c>
      <c r="N50" s="5" t="s">
        <v>32</v>
      </c>
      <c r="O50" s="21">
        <v>1</v>
      </c>
      <c r="P50" s="160" t="s">
        <v>42</v>
      </c>
      <c r="Q50" s="161" t="s">
        <v>614</v>
      </c>
    </row>
    <row r="51" spans="1:17" ht="135.75" customHeight="1" x14ac:dyDescent="0.25">
      <c r="A51" s="4">
        <f t="shared" si="0"/>
        <v>40</v>
      </c>
      <c r="B51" s="4">
        <v>998</v>
      </c>
      <c r="C51" s="6" t="s">
        <v>27</v>
      </c>
      <c r="D51" s="6" t="s">
        <v>28</v>
      </c>
      <c r="E51" s="6">
        <v>3</v>
      </c>
      <c r="F51" s="6" t="s">
        <v>615</v>
      </c>
      <c r="G51" s="6" t="s">
        <v>616</v>
      </c>
      <c r="H51" s="6">
        <v>1</v>
      </c>
      <c r="I51" s="7">
        <v>45821</v>
      </c>
      <c r="J51" s="7">
        <v>45869</v>
      </c>
      <c r="K51" s="8" t="s">
        <v>617</v>
      </c>
      <c r="L51" s="23" t="s">
        <v>52</v>
      </c>
      <c r="M51" s="154" t="s">
        <v>618</v>
      </c>
      <c r="N51" s="5" t="s">
        <v>32</v>
      </c>
      <c r="O51" s="21">
        <v>1</v>
      </c>
      <c r="P51" s="160" t="s">
        <v>42</v>
      </c>
      <c r="Q51" s="161" t="s">
        <v>619</v>
      </c>
    </row>
    <row r="52" spans="1:17" ht="147.75" customHeight="1" x14ac:dyDescent="0.25">
      <c r="A52" s="4">
        <f t="shared" si="0"/>
        <v>41</v>
      </c>
      <c r="B52" s="4">
        <v>999</v>
      </c>
      <c r="C52" s="6" t="s">
        <v>27</v>
      </c>
      <c r="D52" s="6" t="s">
        <v>28</v>
      </c>
      <c r="E52" s="4">
        <v>1</v>
      </c>
      <c r="F52" s="6" t="s">
        <v>620</v>
      </c>
      <c r="G52" s="6" t="s">
        <v>621</v>
      </c>
      <c r="H52" s="165">
        <v>1</v>
      </c>
      <c r="I52" s="166">
        <v>45678</v>
      </c>
      <c r="J52" s="166">
        <v>45961</v>
      </c>
      <c r="K52" s="8" t="s">
        <v>622</v>
      </c>
      <c r="L52" s="23" t="s">
        <v>84</v>
      </c>
      <c r="M52" s="154" t="s">
        <v>623</v>
      </c>
      <c r="N52" s="5" t="s">
        <v>52</v>
      </c>
      <c r="O52" s="21">
        <v>0</v>
      </c>
      <c r="P52" s="160" t="s">
        <v>42</v>
      </c>
      <c r="Q52" s="154" t="s">
        <v>624</v>
      </c>
    </row>
    <row r="53" spans="1:17" ht="123" customHeight="1" x14ac:dyDescent="0.25">
      <c r="A53" s="4">
        <f t="shared" si="0"/>
        <v>42</v>
      </c>
      <c r="B53" s="4">
        <v>999</v>
      </c>
      <c r="C53" s="6" t="s">
        <v>27</v>
      </c>
      <c r="D53" s="6" t="s">
        <v>28</v>
      </c>
      <c r="E53" s="4">
        <v>2</v>
      </c>
      <c r="F53" s="115" t="s">
        <v>625</v>
      </c>
      <c r="G53" s="115" t="s">
        <v>626</v>
      </c>
      <c r="H53" s="115">
        <v>1</v>
      </c>
      <c r="I53" s="167">
        <v>45678</v>
      </c>
      <c r="J53" s="167">
        <v>45961</v>
      </c>
      <c r="K53" s="8" t="s">
        <v>600</v>
      </c>
      <c r="L53" s="23" t="s">
        <v>84</v>
      </c>
      <c r="M53" s="6" t="s">
        <v>627</v>
      </c>
      <c r="N53" s="5" t="s">
        <v>32</v>
      </c>
      <c r="O53" s="10">
        <v>1</v>
      </c>
      <c r="P53" s="160" t="s">
        <v>42</v>
      </c>
      <c r="Q53" s="154" t="s">
        <v>628</v>
      </c>
    </row>
    <row r="54" spans="1:17" ht="53.25" customHeight="1" x14ac:dyDescent="0.25">
      <c r="A54" s="4">
        <f t="shared" si="0"/>
        <v>43</v>
      </c>
      <c r="B54" s="4">
        <v>1034</v>
      </c>
      <c r="C54" s="6" t="s">
        <v>27</v>
      </c>
      <c r="D54" s="6" t="s">
        <v>28</v>
      </c>
      <c r="E54" s="4">
        <v>1</v>
      </c>
      <c r="F54" s="115" t="s">
        <v>629</v>
      </c>
      <c r="G54" s="115" t="s">
        <v>630</v>
      </c>
      <c r="H54" s="115">
        <v>1</v>
      </c>
      <c r="I54" s="167">
        <v>45537</v>
      </c>
      <c r="J54" s="167">
        <v>45961</v>
      </c>
      <c r="K54" s="8" t="s">
        <v>600</v>
      </c>
      <c r="L54" s="23" t="s">
        <v>84</v>
      </c>
      <c r="M54" s="6" t="s">
        <v>631</v>
      </c>
      <c r="N54" s="5" t="s">
        <v>52</v>
      </c>
      <c r="O54" s="10">
        <v>0</v>
      </c>
      <c r="P54" s="160" t="s">
        <v>42</v>
      </c>
      <c r="Q54" s="6" t="s">
        <v>632</v>
      </c>
    </row>
    <row r="55" spans="1:17" ht="64.5" customHeight="1" x14ac:dyDescent="0.25">
      <c r="A55" s="4">
        <f t="shared" si="0"/>
        <v>44</v>
      </c>
      <c r="B55" s="4">
        <v>1034</v>
      </c>
      <c r="C55" s="6" t="s">
        <v>27</v>
      </c>
      <c r="D55" s="6" t="s">
        <v>28</v>
      </c>
      <c r="E55" s="4">
        <v>2</v>
      </c>
      <c r="F55" s="115" t="s">
        <v>633</v>
      </c>
      <c r="G55" s="115" t="s">
        <v>634</v>
      </c>
      <c r="H55" s="115">
        <v>1</v>
      </c>
      <c r="I55" s="167">
        <v>45821</v>
      </c>
      <c r="J55" s="167">
        <v>45961</v>
      </c>
      <c r="K55" s="8" t="s">
        <v>600</v>
      </c>
      <c r="L55" s="23" t="s">
        <v>84</v>
      </c>
      <c r="M55" s="6" t="s">
        <v>635</v>
      </c>
      <c r="N55" s="5" t="s">
        <v>52</v>
      </c>
      <c r="O55" s="10">
        <v>0</v>
      </c>
      <c r="P55" s="160" t="s">
        <v>42</v>
      </c>
      <c r="Q55" s="6" t="s">
        <v>632</v>
      </c>
    </row>
    <row r="56" spans="1:17" ht="73.5" customHeight="1" x14ac:dyDescent="0.25">
      <c r="A56" s="4">
        <f t="shared" si="0"/>
        <v>45</v>
      </c>
      <c r="B56" s="4">
        <v>1034</v>
      </c>
      <c r="C56" s="6" t="s">
        <v>27</v>
      </c>
      <c r="D56" s="6" t="s">
        <v>28</v>
      </c>
      <c r="E56" s="4">
        <v>3</v>
      </c>
      <c r="F56" s="115" t="s">
        <v>636</v>
      </c>
      <c r="G56" s="115" t="s">
        <v>637</v>
      </c>
      <c r="H56" s="115">
        <v>2</v>
      </c>
      <c r="I56" s="167">
        <v>45821</v>
      </c>
      <c r="J56" s="167">
        <v>45930</v>
      </c>
      <c r="K56" s="8" t="s">
        <v>600</v>
      </c>
      <c r="L56" s="23" t="s">
        <v>84</v>
      </c>
      <c r="M56" s="6" t="s">
        <v>638</v>
      </c>
      <c r="N56" s="168" t="s">
        <v>87</v>
      </c>
      <c r="O56" s="10">
        <v>0</v>
      </c>
      <c r="P56" s="160" t="s">
        <v>42</v>
      </c>
      <c r="Q56" s="6" t="s">
        <v>639</v>
      </c>
    </row>
    <row r="57" spans="1:17" ht="116.25" customHeight="1" x14ac:dyDescent="0.25">
      <c r="A57" s="4">
        <f t="shared" si="0"/>
        <v>46</v>
      </c>
      <c r="B57" s="4">
        <v>1034</v>
      </c>
      <c r="C57" s="6" t="s">
        <v>27</v>
      </c>
      <c r="D57" s="6" t="s">
        <v>28</v>
      </c>
      <c r="E57" s="4">
        <v>4</v>
      </c>
      <c r="F57" s="115" t="s">
        <v>640</v>
      </c>
      <c r="G57" s="115" t="s">
        <v>641</v>
      </c>
      <c r="H57" s="115">
        <v>1</v>
      </c>
      <c r="I57" s="167">
        <v>45596</v>
      </c>
      <c r="J57" s="167">
        <v>45961</v>
      </c>
      <c r="K57" s="8" t="s">
        <v>600</v>
      </c>
      <c r="L57" s="23" t="s">
        <v>84</v>
      </c>
      <c r="M57" s="6" t="s">
        <v>642</v>
      </c>
      <c r="N57" s="5" t="s">
        <v>52</v>
      </c>
      <c r="O57" s="10">
        <v>0</v>
      </c>
      <c r="P57" s="160" t="s">
        <v>42</v>
      </c>
      <c r="Q57" s="6" t="s">
        <v>643</v>
      </c>
    </row>
    <row r="58" spans="1:17" ht="119.25" customHeight="1" x14ac:dyDescent="0.25">
      <c r="A58" s="4">
        <f t="shared" si="0"/>
        <v>47</v>
      </c>
      <c r="B58" s="4">
        <v>1034</v>
      </c>
      <c r="C58" s="6" t="s">
        <v>27</v>
      </c>
      <c r="D58" s="6" t="s">
        <v>28</v>
      </c>
      <c r="E58" s="4">
        <v>5</v>
      </c>
      <c r="F58" s="115" t="s">
        <v>644</v>
      </c>
      <c r="G58" s="115" t="s">
        <v>645</v>
      </c>
      <c r="H58" s="115">
        <v>1</v>
      </c>
      <c r="I58" s="167">
        <v>45596</v>
      </c>
      <c r="J58" s="167">
        <v>45930</v>
      </c>
      <c r="K58" s="8" t="s">
        <v>646</v>
      </c>
      <c r="L58" s="23" t="s">
        <v>84</v>
      </c>
      <c r="M58" s="6" t="s">
        <v>647</v>
      </c>
      <c r="N58" s="168" t="s">
        <v>87</v>
      </c>
      <c r="O58" s="10">
        <v>0</v>
      </c>
      <c r="P58" s="160" t="s">
        <v>42</v>
      </c>
      <c r="Q58" s="6" t="s">
        <v>648</v>
      </c>
    </row>
    <row r="59" spans="1:17" ht="9.75" customHeight="1" x14ac:dyDescent="0.25">
      <c r="A59" s="65"/>
      <c r="B59" s="33"/>
      <c r="C59" s="32"/>
      <c r="D59" s="33"/>
      <c r="E59" s="33"/>
      <c r="F59" s="34"/>
      <c r="G59" s="34"/>
      <c r="H59" s="34"/>
      <c r="I59" s="35"/>
      <c r="J59" s="35"/>
      <c r="K59" s="78"/>
      <c r="L59" s="78"/>
      <c r="M59" s="78"/>
      <c r="N59" s="78"/>
      <c r="O59" s="78"/>
      <c r="P59" s="78"/>
      <c r="Q59" s="169"/>
    </row>
    <row r="60" spans="1:17" ht="9.75" customHeight="1" x14ac:dyDescent="0.25">
      <c r="A60" s="65"/>
      <c r="B60" s="33"/>
      <c r="C60" s="32"/>
      <c r="D60" s="33"/>
      <c r="E60" s="33"/>
      <c r="F60" s="34"/>
      <c r="G60" s="34"/>
      <c r="H60" s="34"/>
      <c r="I60" s="35"/>
      <c r="J60" s="35"/>
      <c r="K60" s="78"/>
      <c r="L60" s="78"/>
      <c r="M60" s="78"/>
      <c r="N60" s="78"/>
      <c r="O60" s="78"/>
      <c r="P60" s="78"/>
      <c r="Q60" s="78"/>
    </row>
    <row r="61" spans="1:17" ht="9.75" customHeight="1" x14ac:dyDescent="0.25">
      <c r="A61" s="65"/>
      <c r="B61" s="33"/>
      <c r="C61" s="32"/>
      <c r="D61" s="33"/>
      <c r="E61" s="33"/>
      <c r="F61" s="34"/>
      <c r="G61" s="34"/>
      <c r="H61" s="34"/>
      <c r="I61" s="35"/>
      <c r="J61" s="35"/>
      <c r="K61" s="78"/>
      <c r="L61" s="78"/>
      <c r="M61" s="78"/>
      <c r="N61" s="78"/>
      <c r="O61" s="78"/>
      <c r="P61" s="78"/>
      <c r="Q61" s="78"/>
    </row>
    <row r="62" spans="1:17" ht="54" customHeight="1" x14ac:dyDescent="0.25">
      <c r="A62" s="427" t="s">
        <v>75</v>
      </c>
      <c r="B62" s="444" t="s">
        <v>649</v>
      </c>
      <c r="C62" s="304"/>
      <c r="D62" s="304"/>
      <c r="E62" s="304"/>
      <c r="F62" s="305"/>
      <c r="G62" s="445" t="s">
        <v>76</v>
      </c>
      <c r="H62" s="446"/>
      <c r="I62" s="447"/>
      <c r="J62" s="454" t="s">
        <v>77</v>
      </c>
      <c r="K62" s="446"/>
      <c r="L62" s="446"/>
      <c r="M62" s="447"/>
      <c r="N62" s="455" t="s">
        <v>78</v>
      </c>
      <c r="O62" s="447"/>
      <c r="P62" s="454" t="s">
        <v>79</v>
      </c>
      <c r="Q62" s="447"/>
    </row>
    <row r="63" spans="1:17" ht="54" customHeight="1" x14ac:dyDescent="0.25">
      <c r="A63" s="439"/>
      <c r="B63" s="170" t="s">
        <v>650</v>
      </c>
      <c r="C63" s="171"/>
      <c r="D63" s="171"/>
      <c r="E63" s="171"/>
      <c r="F63" s="172"/>
      <c r="G63" s="448"/>
      <c r="H63" s="449"/>
      <c r="I63" s="450"/>
      <c r="J63" s="448"/>
      <c r="K63" s="449"/>
      <c r="L63" s="449"/>
      <c r="M63" s="450"/>
      <c r="N63" s="448"/>
      <c r="O63" s="450"/>
      <c r="P63" s="448"/>
      <c r="Q63" s="450"/>
    </row>
    <row r="64" spans="1:17" ht="37.5" customHeight="1" x14ac:dyDescent="0.25">
      <c r="A64" s="428"/>
      <c r="B64" s="444" t="s">
        <v>651</v>
      </c>
      <c r="C64" s="304"/>
      <c r="D64" s="304"/>
      <c r="E64" s="304"/>
      <c r="F64" s="305"/>
      <c r="G64" s="451"/>
      <c r="H64" s="452"/>
      <c r="I64" s="453"/>
      <c r="J64" s="451"/>
      <c r="K64" s="452"/>
      <c r="L64" s="452"/>
      <c r="M64" s="453"/>
      <c r="N64" s="451"/>
      <c r="O64" s="453"/>
      <c r="P64" s="451"/>
      <c r="Q64" s="453"/>
    </row>
    <row r="65" spans="1:17" ht="37.5" customHeight="1" x14ac:dyDescent="0.25">
      <c r="A65" s="65"/>
      <c r="B65" s="33"/>
      <c r="C65" s="32"/>
      <c r="D65" s="33"/>
      <c r="E65" s="33"/>
      <c r="F65" s="34"/>
      <c r="G65" s="34"/>
      <c r="H65" s="34"/>
      <c r="I65" s="35"/>
      <c r="J65" s="35"/>
      <c r="K65" s="78"/>
      <c r="L65" s="78"/>
      <c r="M65" s="78"/>
      <c r="N65" s="78"/>
      <c r="O65" s="78"/>
      <c r="P65" s="78"/>
      <c r="Q65" s="78"/>
    </row>
    <row r="66" spans="1:17" ht="104.25" customHeight="1" x14ac:dyDescent="0.25">
      <c r="A66" s="315" t="s">
        <v>80</v>
      </c>
      <c r="B66" s="301"/>
      <c r="C66" s="301"/>
      <c r="D66" s="301"/>
      <c r="E66" s="301"/>
      <c r="F66" s="301"/>
      <c r="G66" s="301"/>
      <c r="H66" s="302"/>
      <c r="I66" s="76"/>
      <c r="J66" s="76"/>
      <c r="K66" s="76"/>
      <c r="L66" s="76"/>
      <c r="M66" s="76"/>
      <c r="N66" s="76"/>
      <c r="O66" s="76"/>
      <c r="P66" s="76"/>
      <c r="Q66" s="76"/>
    </row>
    <row r="67" spans="1:17" ht="104.25" customHeight="1" x14ac:dyDescent="0.25">
      <c r="A67" s="316" t="s">
        <v>81</v>
      </c>
      <c r="B67" s="317"/>
      <c r="C67" s="317"/>
      <c r="D67" s="317"/>
      <c r="E67" s="318"/>
      <c r="F67" s="319" t="s">
        <v>82</v>
      </c>
      <c r="G67" s="301"/>
      <c r="H67" s="302"/>
      <c r="I67" s="76"/>
      <c r="J67" s="76"/>
      <c r="K67" s="76"/>
      <c r="L67" s="76"/>
      <c r="M67" s="78"/>
      <c r="N67" s="76"/>
      <c r="O67" s="76"/>
      <c r="P67" s="76"/>
      <c r="Q67" s="76"/>
    </row>
    <row r="68" spans="1:17" ht="104.25" customHeight="1" x14ac:dyDescent="0.25">
      <c r="A68" s="47" t="s">
        <v>32</v>
      </c>
      <c r="B68" s="173"/>
      <c r="C68" s="48"/>
      <c r="D68" s="48"/>
      <c r="E68" s="49"/>
      <c r="F68" s="300" t="s">
        <v>83</v>
      </c>
      <c r="G68" s="301"/>
      <c r="H68" s="302"/>
      <c r="I68" s="76"/>
      <c r="J68" s="76"/>
      <c r="K68" s="76"/>
      <c r="L68" s="76"/>
      <c r="M68" s="78"/>
      <c r="N68" s="76"/>
      <c r="O68" s="76"/>
      <c r="P68" s="76"/>
      <c r="Q68" s="76"/>
    </row>
    <row r="69" spans="1:17" ht="104.25" customHeight="1" x14ac:dyDescent="0.25">
      <c r="A69" s="50" t="s">
        <v>84</v>
      </c>
      <c r="B69" s="174"/>
      <c r="C69" s="51"/>
      <c r="D69" s="51"/>
      <c r="E69" s="52"/>
      <c r="F69" s="300" t="s">
        <v>85</v>
      </c>
      <c r="G69" s="301"/>
      <c r="H69" s="302"/>
      <c r="I69" s="76"/>
      <c r="J69" s="76"/>
      <c r="K69" s="76"/>
      <c r="L69" s="76"/>
      <c r="M69" s="78"/>
      <c r="N69" s="76"/>
      <c r="O69" s="76"/>
      <c r="P69" s="76"/>
      <c r="Q69" s="76"/>
    </row>
    <row r="70" spans="1:17" ht="104.25" customHeight="1" x14ac:dyDescent="0.25">
      <c r="A70" s="53" t="s">
        <v>52</v>
      </c>
      <c r="B70" s="175"/>
      <c r="C70" s="54"/>
      <c r="D70" s="54"/>
      <c r="E70" s="55"/>
      <c r="F70" s="300" t="s">
        <v>86</v>
      </c>
      <c r="G70" s="301"/>
      <c r="H70" s="302"/>
      <c r="I70" s="76"/>
      <c r="J70" s="76"/>
      <c r="K70" s="76"/>
      <c r="L70" s="76"/>
      <c r="M70" s="78"/>
      <c r="N70" s="76"/>
      <c r="O70" s="76"/>
      <c r="P70" s="76"/>
      <c r="Q70" s="76"/>
    </row>
    <row r="71" spans="1:17" ht="104.25" customHeight="1" x14ac:dyDescent="0.25">
      <c r="A71" s="56" t="s">
        <v>87</v>
      </c>
      <c r="B71" s="176"/>
      <c r="C71" s="57"/>
      <c r="D71" s="57"/>
      <c r="E71" s="58"/>
      <c r="F71" s="300" t="s">
        <v>88</v>
      </c>
      <c r="G71" s="301"/>
      <c r="H71" s="302"/>
      <c r="I71" s="76"/>
      <c r="J71" s="76"/>
      <c r="K71" s="76"/>
      <c r="L71" s="76"/>
      <c r="M71" s="76"/>
      <c r="N71" s="76"/>
      <c r="O71" s="76"/>
      <c r="P71" s="76"/>
      <c r="Q71" s="76"/>
    </row>
    <row r="72" spans="1:17" ht="37.5" customHeight="1" x14ac:dyDescent="0.25">
      <c r="A72" s="59" t="s">
        <v>89</v>
      </c>
      <c r="B72" s="65"/>
      <c r="C72" s="60"/>
      <c r="D72" s="60"/>
      <c r="E72" s="60"/>
      <c r="F72" s="61"/>
      <c r="G72" s="61"/>
      <c r="H72" s="61"/>
      <c r="I72" s="76"/>
      <c r="J72" s="76"/>
      <c r="K72" s="76"/>
      <c r="L72" s="76"/>
      <c r="M72" s="76"/>
      <c r="N72" s="76"/>
      <c r="O72" s="76"/>
      <c r="P72" s="76"/>
      <c r="Q72" s="76"/>
    </row>
    <row r="73" spans="1:17" ht="37.5" customHeight="1" x14ac:dyDescent="0.25">
      <c r="A73" s="59" t="s">
        <v>124</v>
      </c>
      <c r="B73" s="65"/>
      <c r="C73" s="60"/>
      <c r="D73" s="60"/>
      <c r="E73" s="60"/>
      <c r="F73" s="61"/>
      <c r="G73" s="61"/>
      <c r="H73" s="61"/>
      <c r="I73" s="76"/>
      <c r="J73" s="76"/>
      <c r="K73" s="76"/>
      <c r="L73" s="76"/>
      <c r="M73" s="76"/>
      <c r="N73" s="76"/>
      <c r="O73" s="76"/>
      <c r="P73" s="76"/>
      <c r="Q73" s="76"/>
    </row>
  </sheetData>
  <autoFilter ref="A11:Z58"/>
  <mergeCells count="42">
    <mergeCell ref="Q11:Q12"/>
    <mergeCell ref="Q20:Q21"/>
    <mergeCell ref="P20:P21"/>
    <mergeCell ref="Q22:Q23"/>
    <mergeCell ref="P22:P23"/>
    <mergeCell ref="A1:Q1"/>
    <mergeCell ref="A2:Q2"/>
    <mergeCell ref="A3:Q3"/>
    <mergeCell ref="A7:H7"/>
    <mergeCell ref="I7:Q7"/>
    <mergeCell ref="A8:H8"/>
    <mergeCell ref="I8:Q8"/>
    <mergeCell ref="N62:O64"/>
    <mergeCell ref="P62:Q64"/>
    <mergeCell ref="B64:F64"/>
    <mergeCell ref="A11:A12"/>
    <mergeCell ref="B11:B12"/>
    <mergeCell ref="C11:C12"/>
    <mergeCell ref="D11:D12"/>
    <mergeCell ref="E11:E12"/>
    <mergeCell ref="F11:F12"/>
    <mergeCell ref="G11:G12"/>
    <mergeCell ref="H11:H12"/>
    <mergeCell ref="I11:I12"/>
    <mergeCell ref="J11:J12"/>
    <mergeCell ref="K10:K12"/>
    <mergeCell ref="F70:H70"/>
    <mergeCell ref="F71:H71"/>
    <mergeCell ref="A10:J10"/>
    <mergeCell ref="M10:Q10"/>
    <mergeCell ref="M11:O11"/>
    <mergeCell ref="A62:A64"/>
    <mergeCell ref="B62:F62"/>
    <mergeCell ref="G62:I64"/>
    <mergeCell ref="J62:M64"/>
    <mergeCell ref="A66:H66"/>
    <mergeCell ref="A67:E67"/>
    <mergeCell ref="F67:H67"/>
    <mergeCell ref="F68:H68"/>
    <mergeCell ref="F69:H69"/>
    <mergeCell ref="L10:L12"/>
    <mergeCell ref="P11:P12"/>
  </mergeCells>
  <conditionalFormatting sqref="L13:L14">
    <cfRule type="containsText" dxfId="43" priority="18" operator="containsText" text="Alerta de incumplimiento ">
      <formula>NOT(ISERROR(SEARCH(("Alerta de incumplimiento "),(L13))))</formula>
    </cfRule>
    <cfRule type="containsText" dxfId="42" priority="19" operator="containsText" text="En ejecución">
      <formula>NOT(ISERROR(SEARCH(("En ejecución"),(L13))))</formula>
    </cfRule>
    <cfRule type="containsText" dxfId="41" priority="20" operator="containsText" text="Cumplida">
      <formula>NOT(ISERROR(SEARCH(("Cumplida"),(L13))))</formula>
    </cfRule>
  </conditionalFormatting>
  <conditionalFormatting sqref="L16:L18">
    <cfRule type="containsText" dxfId="40" priority="21" operator="containsText" text="Incumplida">
      <formula>NOT(ISERROR(SEARCH(("Incumplida"),(L16))))</formula>
    </cfRule>
  </conditionalFormatting>
  <conditionalFormatting sqref="L16:L21">
    <cfRule type="containsText" dxfId="39" priority="22" operator="containsText" text="Alerta de incumplimiento ">
      <formula>NOT(ISERROR(SEARCH(("Alerta de incumplimiento "),(L16))))</formula>
    </cfRule>
    <cfRule type="containsText" dxfId="38" priority="23" operator="containsText" text="En ejecución">
      <formula>NOT(ISERROR(SEARCH(("En ejecución"),(L16))))</formula>
    </cfRule>
    <cfRule type="containsText" dxfId="37" priority="24" operator="containsText" text="Cumplida">
      <formula>NOT(ISERROR(SEARCH(("Cumplida"),(L16))))</formula>
    </cfRule>
  </conditionalFormatting>
  <conditionalFormatting sqref="L23:L36">
    <cfRule type="containsText" dxfId="36" priority="28" operator="containsText" text="Alerta de incumplimiento ">
      <formula>NOT(ISERROR(SEARCH(("Alerta de incumplimiento "),(L23))))</formula>
    </cfRule>
    <cfRule type="containsText" dxfId="35" priority="29" operator="containsText" text="En ejecución">
      <formula>NOT(ISERROR(SEARCH(("En ejecución"),(L23))))</formula>
    </cfRule>
    <cfRule type="containsText" dxfId="34" priority="30" operator="containsText" text="Cumplida">
      <formula>NOT(ISERROR(SEARCH(("Cumplida"),(L23))))</formula>
    </cfRule>
  </conditionalFormatting>
  <conditionalFormatting sqref="L26">
    <cfRule type="containsText" dxfId="33" priority="31" operator="containsText" text="Incumplida">
      <formula>NOT(ISERROR(SEARCH(("Incumplida"),(L26))))</formula>
    </cfRule>
  </conditionalFormatting>
  <conditionalFormatting sqref="L38:L58">
    <cfRule type="containsText" dxfId="32" priority="32" operator="containsText" text="Alerta de incumplimiento ">
      <formula>NOT(ISERROR(SEARCH(("Alerta de incumplimiento "),(L38))))</formula>
    </cfRule>
    <cfRule type="containsText" dxfId="31" priority="33" operator="containsText" text="En ejecución">
      <formula>NOT(ISERROR(SEARCH(("En ejecución"),(L38))))</formula>
    </cfRule>
    <cfRule type="containsText" dxfId="30" priority="34" operator="containsText" text="Cumplida">
      <formula>NOT(ISERROR(SEARCH(("Cumplida"),(L38))))</formula>
    </cfRule>
  </conditionalFormatting>
  <conditionalFormatting sqref="L46:L48">
    <cfRule type="containsText" dxfId="29" priority="35" operator="containsText" text="Incumplida">
      <formula>NOT(ISERROR(SEARCH(("Incumplida"),(L46))))</formula>
    </cfRule>
  </conditionalFormatting>
  <conditionalFormatting sqref="N13:N14">
    <cfRule type="containsText" dxfId="28" priority="1" operator="containsText" text="Alerta de incumplimiento ">
      <formula>NOT(ISERROR(SEARCH(("Alerta de incumplimiento "),(N13))))</formula>
    </cfRule>
    <cfRule type="containsText" dxfId="27" priority="2" operator="containsText" text="En ejecución">
      <formula>NOT(ISERROR(SEARCH(("En ejecución"),(N13))))</formula>
    </cfRule>
    <cfRule type="containsText" dxfId="26" priority="3" operator="containsText" text="Cumplida">
      <formula>NOT(ISERROR(SEARCH(("Cumplida"),(N13))))</formula>
    </cfRule>
  </conditionalFormatting>
  <conditionalFormatting sqref="N19:N55">
    <cfRule type="containsText" dxfId="25" priority="4" operator="containsText" text="Alerta de incumplimiento ">
      <formula>NOT(ISERROR(SEARCH(("Alerta de incumplimiento "),(N19))))</formula>
    </cfRule>
    <cfRule type="containsText" dxfId="24" priority="5" operator="containsText" text="En ejecución">
      <formula>NOT(ISERROR(SEARCH(("En ejecución"),(N19))))</formula>
    </cfRule>
    <cfRule type="containsText" dxfId="23" priority="6" operator="containsText" text="Cumplida">
      <formula>NOT(ISERROR(SEARCH(("Cumplida"),(N19))))</formula>
    </cfRule>
  </conditionalFormatting>
  <conditionalFormatting sqref="N26">
    <cfRule type="containsText" dxfId="22" priority="13" operator="containsText" text="Incumplida">
      <formula>NOT(ISERROR(SEARCH(("Incumplida"),(N26))))</formula>
    </cfRule>
  </conditionalFormatting>
  <conditionalFormatting sqref="N46:N48">
    <cfRule type="containsText" dxfId="21" priority="17" operator="containsText" text="Incumplida">
      <formula>NOT(ISERROR(SEARCH(("Incumplida"),(N46))))</formula>
    </cfRule>
  </conditionalFormatting>
  <conditionalFormatting sqref="N57">
    <cfRule type="containsText" dxfId="20" priority="14" operator="containsText" text="Alerta de incumplimiento ">
      <formula>NOT(ISERROR(SEARCH(("Alerta de incumplimiento "),(N57))))</formula>
    </cfRule>
    <cfRule type="containsText" dxfId="19" priority="15" operator="containsText" text="En ejecución">
      <formula>NOT(ISERROR(SEARCH(("En ejecución"),(N57))))</formula>
    </cfRule>
    <cfRule type="containsText" dxfId="18" priority="16" operator="containsText" text="Cumplida">
      <formula>NOT(ISERROR(SEARCH(("Cumplida"),(N57))))</formula>
    </cfRule>
  </conditionalFormatting>
  <dataValidations count="7">
    <dataValidation type="list" allowBlank="1" showErrorMessage="1" sqref="L23:L25 N43 L42:L43 N39:N40 L39:L40 N37 N34 L34 N30 L30 N27 L27 N22:N25">
      <formula1>$A$96:$A$100</formula1>
    </dataValidation>
    <dataValidation type="list" allowBlank="1" showErrorMessage="1" sqref="L14 N14">
      <formula1>$A$108:$A$112</formula1>
    </dataValidation>
    <dataValidation type="list" allowBlank="1" showErrorMessage="1" sqref="P13:Q14 P15:P19 P22 P24:P36">
      <formula1>"EFECTIVO,NO EFECTIVO,NO APLICA"</formula1>
    </dataValidation>
    <dataValidation type="list" allowBlank="1" showErrorMessage="1" sqref="L26">
      <formula1>$A$93:$A$98</formula1>
    </dataValidation>
    <dataValidation type="list" allowBlank="1" showErrorMessage="1" sqref="L13 L44:L58 N57 N44:N55 N41:N42 L41 N38 L35:L38 N35:N36 N31:N33 L31:L33 N28:N29 L28:L29 N26 L16:L18 N13">
      <formula1>$A$68:$A$71</formula1>
    </dataValidation>
    <dataValidation type="list" allowBlank="1" showErrorMessage="1" sqref="L19 N19">
      <formula1>$A$98:$A$102</formula1>
    </dataValidation>
    <dataValidation type="list" allowBlank="1" showErrorMessage="1" sqref="L20:L21 N20:N21">
      <formula1>$A$95:$A$99</formula1>
    </dataValidation>
  </dataValidations>
  <hyperlinks>
    <hyperlink ref="F23" r:id="rId1"/>
  </hyperlink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topLeftCell="H9" zoomScale="60" zoomScaleNormal="60" workbookViewId="0">
      <selection activeCell="M16" sqref="M16"/>
    </sheetView>
  </sheetViews>
  <sheetFormatPr baseColWidth="10" defaultColWidth="14.42578125" defaultRowHeight="15" customHeight="1" x14ac:dyDescent="0.25"/>
  <cols>
    <col min="1" max="1" width="13.28515625" customWidth="1"/>
    <col min="2" max="2" width="13.85546875" customWidth="1"/>
    <col min="3" max="3" width="13.42578125" customWidth="1"/>
    <col min="4" max="4" width="10.7109375" customWidth="1"/>
    <col min="5" max="5" width="11.140625" customWidth="1"/>
    <col min="6" max="6" width="47.5703125" customWidth="1"/>
    <col min="7" max="7" width="40.7109375" customWidth="1"/>
    <col min="8" max="8" width="8.5703125" customWidth="1"/>
    <col min="9" max="9" width="16.7109375" customWidth="1"/>
    <col min="11" max="11" width="76.42578125" customWidth="1"/>
    <col min="12" max="12" width="27.140625" customWidth="1"/>
    <col min="13" max="13" width="95.140625" customWidth="1"/>
    <col min="14" max="14" width="18.7109375" customWidth="1"/>
    <col min="15" max="15" width="20.28515625" customWidth="1"/>
    <col min="16" max="16" width="34.42578125" customWidth="1"/>
    <col min="17" max="17" width="105.85546875" customWidth="1"/>
    <col min="18" max="26" width="11.4257812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63" customHeight="1" x14ac:dyDescent="0.25">
      <c r="A7" s="339" t="s">
        <v>3</v>
      </c>
      <c r="B7" s="304"/>
      <c r="C7" s="304"/>
      <c r="D7" s="304"/>
      <c r="E7" s="304"/>
      <c r="F7" s="304"/>
      <c r="G7" s="304"/>
      <c r="H7" s="305"/>
      <c r="I7" s="339" t="s">
        <v>4</v>
      </c>
      <c r="J7" s="304"/>
      <c r="K7" s="304"/>
      <c r="L7" s="304"/>
      <c r="M7" s="304"/>
      <c r="N7" s="304"/>
      <c r="O7" s="304"/>
      <c r="P7" s="304"/>
      <c r="Q7" s="305"/>
    </row>
    <row r="8" spans="1:17" ht="63" customHeight="1" x14ac:dyDescent="0.25">
      <c r="A8" s="313" t="s">
        <v>90</v>
      </c>
      <c r="B8" s="304"/>
      <c r="C8" s="304"/>
      <c r="D8" s="304"/>
      <c r="E8" s="304"/>
      <c r="F8" s="304"/>
      <c r="G8" s="304"/>
      <c r="H8" s="305"/>
      <c r="I8" s="314" t="s">
        <v>91</v>
      </c>
      <c r="J8" s="304"/>
      <c r="K8" s="304"/>
      <c r="L8" s="304"/>
      <c r="M8" s="304"/>
      <c r="N8" s="304"/>
      <c r="O8" s="304"/>
      <c r="P8" s="304"/>
      <c r="Q8" s="305"/>
    </row>
    <row r="9" spans="1:17" ht="37.5" customHeight="1" x14ac:dyDescent="0.25">
      <c r="A9" s="1"/>
      <c r="B9" s="1"/>
      <c r="C9" s="1"/>
      <c r="D9" s="1"/>
      <c r="E9" s="1"/>
      <c r="F9" s="1"/>
      <c r="G9" s="1"/>
      <c r="H9" s="1"/>
      <c r="I9" s="2"/>
      <c r="J9" s="1"/>
      <c r="K9" s="1"/>
      <c r="L9" s="1"/>
      <c r="M9" s="2"/>
      <c r="N9" s="1"/>
      <c r="O9" s="1"/>
      <c r="P9" s="2"/>
      <c r="Q9" s="2"/>
    </row>
    <row r="10" spans="1:17" ht="40.5" customHeight="1" x14ac:dyDescent="0.25">
      <c r="A10" s="303" t="s">
        <v>7</v>
      </c>
      <c r="B10" s="304"/>
      <c r="C10" s="304"/>
      <c r="D10" s="304"/>
      <c r="E10" s="304"/>
      <c r="F10" s="304"/>
      <c r="G10" s="304"/>
      <c r="H10" s="304"/>
      <c r="I10" s="304"/>
      <c r="J10" s="305"/>
      <c r="K10" s="308" t="s">
        <v>92</v>
      </c>
      <c r="L10" s="308" t="s">
        <v>9</v>
      </c>
      <c r="M10" s="320" t="s">
        <v>10</v>
      </c>
      <c r="N10" s="304"/>
      <c r="O10" s="304"/>
      <c r="P10" s="304"/>
      <c r="Q10" s="305"/>
    </row>
    <row r="11" spans="1:17" ht="35.2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41.25"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96" customHeight="1" x14ac:dyDescent="0.25">
      <c r="A13" s="62">
        <v>6</v>
      </c>
      <c r="B13" s="5">
        <v>982</v>
      </c>
      <c r="C13" s="25" t="s">
        <v>27</v>
      </c>
      <c r="D13" s="40" t="s">
        <v>28</v>
      </c>
      <c r="E13" s="4">
        <v>1</v>
      </c>
      <c r="F13" s="6" t="s">
        <v>94</v>
      </c>
      <c r="G13" s="6" t="s">
        <v>95</v>
      </c>
      <c r="H13" s="6">
        <v>100</v>
      </c>
      <c r="I13" s="7">
        <v>45731</v>
      </c>
      <c r="J13" s="7">
        <v>45796</v>
      </c>
      <c r="K13" s="8" t="s">
        <v>96</v>
      </c>
      <c r="L13" s="9" t="s">
        <v>32</v>
      </c>
      <c r="M13" s="6" t="s">
        <v>96</v>
      </c>
      <c r="N13" s="9" t="s">
        <v>32</v>
      </c>
      <c r="O13" s="10">
        <v>1</v>
      </c>
      <c r="P13" s="63" t="s">
        <v>89</v>
      </c>
      <c r="Q13" s="63" t="s">
        <v>89</v>
      </c>
    </row>
    <row r="14" spans="1:17" ht="136.5" customHeight="1" x14ac:dyDescent="0.25">
      <c r="A14" s="4">
        <v>7</v>
      </c>
      <c r="B14" s="5">
        <v>982</v>
      </c>
      <c r="C14" s="25" t="s">
        <v>27</v>
      </c>
      <c r="D14" s="40" t="s">
        <v>28</v>
      </c>
      <c r="E14" s="4">
        <v>2</v>
      </c>
      <c r="F14" s="6" t="s">
        <v>97</v>
      </c>
      <c r="G14" s="6" t="s">
        <v>98</v>
      </c>
      <c r="H14" s="6">
        <v>100</v>
      </c>
      <c r="I14" s="7">
        <v>45731</v>
      </c>
      <c r="J14" s="7">
        <v>45796</v>
      </c>
      <c r="K14" s="8" t="s">
        <v>99</v>
      </c>
      <c r="L14" s="9" t="s">
        <v>32</v>
      </c>
      <c r="M14" s="6" t="s">
        <v>99</v>
      </c>
      <c r="N14" s="9" t="s">
        <v>32</v>
      </c>
      <c r="O14" s="10">
        <v>1</v>
      </c>
      <c r="P14" s="63" t="s">
        <v>89</v>
      </c>
      <c r="Q14" s="63" t="s">
        <v>89</v>
      </c>
    </row>
    <row r="15" spans="1:17" ht="234.75" customHeight="1" x14ac:dyDescent="0.25">
      <c r="A15" s="4">
        <v>8</v>
      </c>
      <c r="B15" s="5">
        <v>982</v>
      </c>
      <c r="C15" s="25" t="s">
        <v>27</v>
      </c>
      <c r="D15" s="40" t="s">
        <v>28</v>
      </c>
      <c r="E15" s="4">
        <v>3</v>
      </c>
      <c r="F15" s="6" t="s">
        <v>100</v>
      </c>
      <c r="G15" s="6" t="s">
        <v>101</v>
      </c>
      <c r="H15" s="6">
        <v>100</v>
      </c>
      <c r="I15" s="7">
        <v>45731</v>
      </c>
      <c r="J15" s="7">
        <v>45796</v>
      </c>
      <c r="K15" s="8" t="s">
        <v>102</v>
      </c>
      <c r="L15" s="9" t="s">
        <v>32</v>
      </c>
      <c r="M15" s="6" t="s">
        <v>102</v>
      </c>
      <c r="N15" s="9" t="s">
        <v>32</v>
      </c>
      <c r="O15" s="10">
        <v>1</v>
      </c>
      <c r="P15" s="63" t="s">
        <v>89</v>
      </c>
      <c r="Q15" s="63" t="s">
        <v>89</v>
      </c>
    </row>
    <row r="16" spans="1:17" ht="303.75" customHeight="1" x14ac:dyDescent="0.25">
      <c r="A16" s="4">
        <v>9</v>
      </c>
      <c r="B16" s="5">
        <v>982</v>
      </c>
      <c r="C16" s="25" t="s">
        <v>27</v>
      </c>
      <c r="D16" s="40" t="s">
        <v>28</v>
      </c>
      <c r="E16" s="4">
        <v>4</v>
      </c>
      <c r="F16" s="6" t="s">
        <v>103</v>
      </c>
      <c r="G16" s="6" t="s">
        <v>104</v>
      </c>
      <c r="H16" s="6">
        <v>100</v>
      </c>
      <c r="I16" s="7">
        <v>45731</v>
      </c>
      <c r="J16" s="7">
        <v>45796</v>
      </c>
      <c r="K16" s="8" t="s">
        <v>105</v>
      </c>
      <c r="L16" s="9" t="s">
        <v>32</v>
      </c>
      <c r="M16" s="6" t="s">
        <v>105</v>
      </c>
      <c r="N16" s="9" t="s">
        <v>32</v>
      </c>
      <c r="O16" s="10">
        <v>1</v>
      </c>
      <c r="P16" s="63" t="s">
        <v>89</v>
      </c>
      <c r="Q16" s="6" t="s">
        <v>106</v>
      </c>
    </row>
    <row r="17" spans="1:17" ht="73.5" customHeight="1" x14ac:dyDescent="0.25">
      <c r="A17" s="62">
        <v>10</v>
      </c>
      <c r="B17" s="5">
        <v>982</v>
      </c>
      <c r="C17" s="25" t="s">
        <v>27</v>
      </c>
      <c r="D17" s="40" t="s">
        <v>28</v>
      </c>
      <c r="E17" s="4">
        <v>5</v>
      </c>
      <c r="F17" s="6" t="s">
        <v>107</v>
      </c>
      <c r="G17" s="6" t="s">
        <v>108</v>
      </c>
      <c r="H17" s="6">
        <v>100</v>
      </c>
      <c r="I17" s="7">
        <v>45731</v>
      </c>
      <c r="J17" s="7">
        <v>45796</v>
      </c>
      <c r="K17" s="8" t="s">
        <v>109</v>
      </c>
      <c r="L17" s="9" t="s">
        <v>32</v>
      </c>
      <c r="M17" s="6" t="s">
        <v>109</v>
      </c>
      <c r="N17" s="9" t="s">
        <v>32</v>
      </c>
      <c r="O17" s="10">
        <v>1</v>
      </c>
      <c r="P17" s="63" t="s">
        <v>89</v>
      </c>
      <c r="Q17" s="25" t="s">
        <v>110</v>
      </c>
    </row>
    <row r="18" spans="1:17" ht="109.5" customHeight="1" x14ac:dyDescent="0.25">
      <c r="A18" s="64">
        <v>11</v>
      </c>
      <c r="B18" s="5">
        <v>982</v>
      </c>
      <c r="C18" s="25" t="s">
        <v>27</v>
      </c>
      <c r="D18" s="40" t="s">
        <v>28</v>
      </c>
      <c r="E18" s="4">
        <v>6</v>
      </c>
      <c r="F18" s="6" t="s">
        <v>111</v>
      </c>
      <c r="G18" s="6" t="s">
        <v>95</v>
      </c>
      <c r="H18" s="6">
        <v>100</v>
      </c>
      <c r="I18" s="7">
        <v>45797</v>
      </c>
      <c r="J18" s="7">
        <v>45981</v>
      </c>
      <c r="K18" s="8" t="s">
        <v>112</v>
      </c>
      <c r="L18" s="9" t="s">
        <v>84</v>
      </c>
      <c r="M18" s="6" t="s">
        <v>998</v>
      </c>
      <c r="N18" s="4" t="s">
        <v>84</v>
      </c>
      <c r="O18" s="298">
        <v>0.96399999999999997</v>
      </c>
      <c r="P18" s="63" t="s">
        <v>89</v>
      </c>
      <c r="Q18" s="115" t="s">
        <v>1001</v>
      </c>
    </row>
    <row r="19" spans="1:17" ht="146.25" customHeight="1" x14ac:dyDescent="0.25">
      <c r="A19" s="4">
        <v>12</v>
      </c>
      <c r="B19" s="5">
        <v>982</v>
      </c>
      <c r="C19" s="25" t="s">
        <v>27</v>
      </c>
      <c r="D19" s="40" t="s">
        <v>28</v>
      </c>
      <c r="E19" s="4">
        <v>7</v>
      </c>
      <c r="F19" s="6" t="s">
        <v>113</v>
      </c>
      <c r="G19" s="6" t="s">
        <v>98</v>
      </c>
      <c r="H19" s="6">
        <v>100</v>
      </c>
      <c r="I19" s="7">
        <v>45797</v>
      </c>
      <c r="J19" s="7">
        <v>45981</v>
      </c>
      <c r="K19" s="8" t="s">
        <v>112</v>
      </c>
      <c r="L19" s="9" t="s">
        <v>84</v>
      </c>
      <c r="M19" s="6" t="s">
        <v>999</v>
      </c>
      <c r="N19" s="4" t="s">
        <v>84</v>
      </c>
      <c r="O19" s="298">
        <v>0.96399999999999997</v>
      </c>
      <c r="P19" s="63" t="s">
        <v>89</v>
      </c>
      <c r="Q19" s="115" t="s">
        <v>1001</v>
      </c>
    </row>
    <row r="20" spans="1:17" ht="153.75" customHeight="1" x14ac:dyDescent="0.25">
      <c r="A20" s="4">
        <v>13</v>
      </c>
      <c r="B20" s="5">
        <v>982</v>
      </c>
      <c r="C20" s="25" t="s">
        <v>27</v>
      </c>
      <c r="D20" s="40" t="s">
        <v>28</v>
      </c>
      <c r="E20" s="4">
        <v>8</v>
      </c>
      <c r="F20" s="6" t="s">
        <v>114</v>
      </c>
      <c r="G20" s="6" t="s">
        <v>115</v>
      </c>
      <c r="H20" s="6">
        <v>100</v>
      </c>
      <c r="I20" s="7">
        <v>45982</v>
      </c>
      <c r="J20" s="7">
        <v>46002</v>
      </c>
      <c r="K20" s="8" t="s">
        <v>116</v>
      </c>
      <c r="L20" s="23" t="s">
        <v>117</v>
      </c>
      <c r="M20" s="6" t="s">
        <v>1000</v>
      </c>
      <c r="N20" s="4" t="s">
        <v>84</v>
      </c>
      <c r="O20" s="299">
        <v>0.87</v>
      </c>
      <c r="P20" s="63" t="s">
        <v>89</v>
      </c>
      <c r="Q20" s="115" t="s">
        <v>1001</v>
      </c>
    </row>
    <row r="21" spans="1:17" ht="67.5" customHeight="1" x14ac:dyDescent="0.25">
      <c r="A21" s="64">
        <v>14</v>
      </c>
      <c r="B21" s="5">
        <v>982</v>
      </c>
      <c r="C21" s="25" t="s">
        <v>27</v>
      </c>
      <c r="D21" s="40" t="s">
        <v>28</v>
      </c>
      <c r="E21" s="4">
        <v>9</v>
      </c>
      <c r="F21" s="6" t="s">
        <v>118</v>
      </c>
      <c r="G21" s="6" t="s">
        <v>115</v>
      </c>
      <c r="H21" s="6">
        <v>100</v>
      </c>
      <c r="I21" s="7">
        <v>45982</v>
      </c>
      <c r="J21" s="7">
        <v>46002</v>
      </c>
      <c r="K21" s="8" t="s">
        <v>116</v>
      </c>
      <c r="L21" s="23" t="s">
        <v>117</v>
      </c>
      <c r="M21" s="6" t="s">
        <v>117</v>
      </c>
      <c r="N21" s="23" t="s">
        <v>117</v>
      </c>
      <c r="O21" s="10" t="s">
        <v>89</v>
      </c>
      <c r="P21" s="63" t="s">
        <v>89</v>
      </c>
      <c r="Q21" s="63" t="s">
        <v>89</v>
      </c>
    </row>
    <row r="22" spans="1:17" ht="67.5" customHeight="1" x14ac:dyDescent="0.25">
      <c r="A22" s="4">
        <v>15</v>
      </c>
      <c r="B22" s="5">
        <v>982</v>
      </c>
      <c r="C22" s="25" t="s">
        <v>27</v>
      </c>
      <c r="D22" s="40" t="s">
        <v>28</v>
      </c>
      <c r="E22" s="4">
        <v>10</v>
      </c>
      <c r="F22" s="6" t="s">
        <v>119</v>
      </c>
      <c r="G22" s="6" t="s">
        <v>120</v>
      </c>
      <c r="H22" s="6">
        <v>1</v>
      </c>
      <c r="I22" s="7">
        <v>46003</v>
      </c>
      <c r="J22" s="7">
        <v>46126</v>
      </c>
      <c r="K22" s="8" t="s">
        <v>116</v>
      </c>
      <c r="L22" s="23" t="s">
        <v>117</v>
      </c>
      <c r="M22" s="6" t="s">
        <v>117</v>
      </c>
      <c r="N22" s="23" t="s">
        <v>117</v>
      </c>
      <c r="O22" s="10" t="s">
        <v>89</v>
      </c>
      <c r="P22" s="63" t="s">
        <v>89</v>
      </c>
      <c r="Q22" s="63" t="s">
        <v>89</v>
      </c>
    </row>
    <row r="23" spans="1:17" ht="79.5" customHeight="1" x14ac:dyDescent="0.25">
      <c r="A23" s="64">
        <v>16</v>
      </c>
      <c r="B23" s="5">
        <v>982</v>
      </c>
      <c r="C23" s="25" t="s">
        <v>27</v>
      </c>
      <c r="D23" s="40" t="s">
        <v>28</v>
      </c>
      <c r="E23" s="4">
        <v>11</v>
      </c>
      <c r="F23" s="6" t="s">
        <v>121</v>
      </c>
      <c r="G23" s="6" t="s">
        <v>122</v>
      </c>
      <c r="H23" s="6">
        <v>100</v>
      </c>
      <c r="I23" s="7">
        <v>46003</v>
      </c>
      <c r="J23" s="7">
        <v>46126</v>
      </c>
      <c r="K23" s="8" t="s">
        <v>116</v>
      </c>
      <c r="L23" s="23" t="s">
        <v>117</v>
      </c>
      <c r="M23" s="6" t="s">
        <v>117</v>
      </c>
      <c r="N23" s="23" t="s">
        <v>117</v>
      </c>
      <c r="O23" s="10" t="s">
        <v>89</v>
      </c>
      <c r="P23" s="63" t="s">
        <v>89</v>
      </c>
      <c r="Q23" s="63" t="s">
        <v>89</v>
      </c>
    </row>
    <row r="24" spans="1:17" ht="12.75" customHeight="1" x14ac:dyDescent="0.25">
      <c r="A24" s="65"/>
      <c r="B24" s="33"/>
      <c r="C24" s="32"/>
      <c r="D24" s="33"/>
      <c r="E24" s="33"/>
      <c r="F24" s="34"/>
      <c r="G24" s="34"/>
      <c r="H24" s="34"/>
      <c r="I24" s="35"/>
      <c r="J24" s="35"/>
      <c r="K24" s="46"/>
      <c r="L24" s="46"/>
      <c r="M24" s="46"/>
      <c r="N24" s="46"/>
      <c r="O24" s="46"/>
      <c r="P24" s="46"/>
      <c r="Q24" s="46"/>
    </row>
    <row r="25" spans="1:17" ht="12.75" customHeight="1" x14ac:dyDescent="0.25">
      <c r="A25" s="65"/>
      <c r="B25" s="33"/>
      <c r="C25" s="32"/>
      <c r="D25" s="33"/>
      <c r="E25" s="33"/>
      <c r="F25" s="34"/>
      <c r="G25" s="34"/>
      <c r="H25" s="34"/>
      <c r="I25" s="35"/>
      <c r="J25" s="35"/>
      <c r="K25" s="46"/>
      <c r="L25" s="46"/>
      <c r="M25" s="46"/>
      <c r="N25" s="46"/>
      <c r="O25" s="46"/>
      <c r="P25" s="46"/>
      <c r="Q25" s="46"/>
    </row>
    <row r="26" spans="1:17" ht="12.75" customHeight="1" x14ac:dyDescent="0.25">
      <c r="A26" s="65"/>
      <c r="B26" s="33"/>
      <c r="C26" s="32"/>
      <c r="D26" s="33"/>
      <c r="E26" s="33"/>
      <c r="F26" s="34"/>
      <c r="G26" s="34"/>
      <c r="H26" s="34"/>
      <c r="I26" s="35"/>
      <c r="J26" s="35"/>
      <c r="K26" s="46"/>
      <c r="L26" s="46"/>
      <c r="M26" s="46"/>
      <c r="N26" s="46"/>
      <c r="O26" s="46"/>
      <c r="P26" s="46"/>
      <c r="Q26" s="46"/>
    </row>
    <row r="27" spans="1:17" ht="68.25" customHeight="1" x14ac:dyDescent="0.25">
      <c r="A27" s="40" t="s">
        <v>75</v>
      </c>
      <c r="B27" s="343" t="s">
        <v>77</v>
      </c>
      <c r="C27" s="304"/>
      <c r="D27" s="304"/>
      <c r="E27" s="304"/>
      <c r="F27" s="305"/>
      <c r="G27" s="306" t="s">
        <v>76</v>
      </c>
      <c r="H27" s="304"/>
      <c r="I27" s="305"/>
      <c r="J27" s="307" t="s">
        <v>77</v>
      </c>
      <c r="K27" s="304"/>
      <c r="L27" s="304"/>
      <c r="M27" s="305"/>
      <c r="N27" s="307" t="s">
        <v>78</v>
      </c>
      <c r="O27" s="305"/>
      <c r="P27" s="307" t="s">
        <v>123</v>
      </c>
      <c r="Q27" s="305"/>
    </row>
    <row r="28" spans="1:17" ht="28.5" customHeight="1" x14ac:dyDescent="0.25">
      <c r="A28" s="33"/>
      <c r="B28" s="41"/>
      <c r="C28" s="41"/>
      <c r="D28" s="41"/>
      <c r="E28" s="41"/>
      <c r="F28" s="41"/>
      <c r="G28" s="41"/>
      <c r="H28" s="33"/>
      <c r="I28" s="33"/>
      <c r="J28" s="42"/>
      <c r="K28" s="42"/>
      <c r="L28" s="42"/>
      <c r="M28" s="42"/>
      <c r="N28" s="42"/>
      <c r="O28" s="42"/>
      <c r="P28" s="43"/>
      <c r="Q28" s="43"/>
    </row>
    <row r="29" spans="1:17" ht="28.5" customHeight="1" x14ac:dyDescent="0.25">
      <c r="A29" s="315" t="s">
        <v>80</v>
      </c>
      <c r="B29" s="301"/>
      <c r="C29" s="301"/>
      <c r="D29" s="301"/>
      <c r="E29" s="301"/>
      <c r="F29" s="301"/>
      <c r="G29" s="301"/>
      <c r="H29" s="302"/>
      <c r="I29" s="44"/>
      <c r="J29" s="44"/>
      <c r="K29" s="44"/>
      <c r="L29" s="44"/>
      <c r="M29" s="44"/>
      <c r="N29" s="44"/>
      <c r="O29" s="44"/>
      <c r="P29" s="44"/>
      <c r="Q29" s="44"/>
    </row>
    <row r="30" spans="1:17" ht="104.25" customHeight="1" x14ac:dyDescent="0.25">
      <c r="A30" s="316" t="s">
        <v>81</v>
      </c>
      <c r="B30" s="317"/>
      <c r="C30" s="317"/>
      <c r="D30" s="317"/>
      <c r="E30" s="318"/>
      <c r="F30" s="319" t="s">
        <v>82</v>
      </c>
      <c r="G30" s="301"/>
      <c r="H30" s="302"/>
      <c r="I30" s="44"/>
      <c r="J30" s="44"/>
      <c r="K30" s="44"/>
      <c r="L30" s="44"/>
      <c r="M30" s="46"/>
      <c r="N30" s="44"/>
      <c r="O30" s="44"/>
      <c r="P30" s="44"/>
      <c r="Q30" s="44"/>
    </row>
    <row r="31" spans="1:17" ht="104.25" customHeight="1" x14ac:dyDescent="0.25">
      <c r="A31" s="47" t="s">
        <v>32</v>
      </c>
      <c r="B31" s="48"/>
      <c r="C31" s="48"/>
      <c r="D31" s="48"/>
      <c r="E31" s="49"/>
      <c r="F31" s="411" t="s">
        <v>83</v>
      </c>
      <c r="G31" s="301"/>
      <c r="H31" s="302"/>
      <c r="I31" s="44"/>
      <c r="J31" s="44"/>
      <c r="K31" s="44"/>
      <c r="L31" s="44"/>
      <c r="M31" s="46"/>
      <c r="N31" s="44"/>
      <c r="O31" s="44"/>
      <c r="P31" s="44"/>
      <c r="Q31" s="44"/>
    </row>
    <row r="32" spans="1:17" ht="104.25" customHeight="1" x14ac:dyDescent="0.25">
      <c r="A32" s="50" t="s">
        <v>84</v>
      </c>
      <c r="B32" s="51"/>
      <c r="C32" s="51"/>
      <c r="D32" s="51"/>
      <c r="E32" s="52"/>
      <c r="F32" s="411" t="s">
        <v>85</v>
      </c>
      <c r="G32" s="301"/>
      <c r="H32" s="302"/>
      <c r="I32" s="44"/>
      <c r="J32" s="44"/>
      <c r="K32" s="44"/>
      <c r="L32" s="44"/>
      <c r="M32" s="46"/>
      <c r="N32" s="44"/>
      <c r="O32" s="44"/>
      <c r="P32" s="44"/>
      <c r="Q32" s="44"/>
    </row>
    <row r="33" spans="1:8" ht="104.25" customHeight="1" x14ac:dyDescent="0.25">
      <c r="A33" s="53" t="s">
        <v>52</v>
      </c>
      <c r="B33" s="54"/>
      <c r="C33" s="54"/>
      <c r="D33" s="54"/>
      <c r="E33" s="55"/>
      <c r="F33" s="411" t="s">
        <v>86</v>
      </c>
      <c r="G33" s="301"/>
      <c r="H33" s="302"/>
    </row>
    <row r="34" spans="1:8" ht="104.25" customHeight="1" x14ac:dyDescent="0.25">
      <c r="A34" s="56" t="s">
        <v>87</v>
      </c>
      <c r="B34" s="57"/>
      <c r="C34" s="57"/>
      <c r="D34" s="57"/>
      <c r="E34" s="58"/>
      <c r="F34" s="411" t="s">
        <v>88</v>
      </c>
      <c r="G34" s="301"/>
      <c r="H34" s="302"/>
    </row>
    <row r="35" spans="1:8" ht="37.5" customHeight="1" x14ac:dyDescent="0.25">
      <c r="A35" s="59" t="s">
        <v>89</v>
      </c>
      <c r="B35" s="60"/>
      <c r="C35" s="60"/>
      <c r="D35" s="60"/>
      <c r="E35" s="60"/>
      <c r="F35" s="61"/>
      <c r="G35" s="61"/>
      <c r="H35" s="61"/>
    </row>
    <row r="36" spans="1:8" ht="37.5" customHeight="1" x14ac:dyDescent="0.25">
      <c r="A36" s="59" t="s">
        <v>124</v>
      </c>
      <c r="B36" s="60"/>
      <c r="C36" s="60"/>
      <c r="D36" s="60"/>
      <c r="E36" s="60"/>
      <c r="F36" s="61"/>
      <c r="G36" s="61"/>
      <c r="H36" s="61"/>
    </row>
  </sheetData>
  <autoFilter ref="A12:Z23"/>
  <mergeCells count="36">
    <mergeCell ref="A8:H8"/>
    <mergeCell ref="I8:Q8"/>
    <mergeCell ref="A1:Q1"/>
    <mergeCell ref="A2:Q2"/>
    <mergeCell ref="A3:Q3"/>
    <mergeCell ref="A7:H7"/>
    <mergeCell ref="I7:Q7"/>
    <mergeCell ref="A11:A12"/>
    <mergeCell ref="B11:B12"/>
    <mergeCell ref="C11:C12"/>
    <mergeCell ref="D11:D12"/>
    <mergeCell ref="E11:E12"/>
    <mergeCell ref="F30:H30"/>
    <mergeCell ref="M10:Q10"/>
    <mergeCell ref="M11:O11"/>
    <mergeCell ref="N27:O27"/>
    <mergeCell ref="P27:Q27"/>
    <mergeCell ref="F11:F12"/>
    <mergeCell ref="P11:P12"/>
    <mergeCell ref="Q11:Q12"/>
    <mergeCell ref="F31:H31"/>
    <mergeCell ref="F32:H32"/>
    <mergeCell ref="F33:H33"/>
    <mergeCell ref="F34:H34"/>
    <mergeCell ref="A10:J10"/>
    <mergeCell ref="G27:I27"/>
    <mergeCell ref="J27:M27"/>
    <mergeCell ref="G11:G12"/>
    <mergeCell ref="H11:H12"/>
    <mergeCell ref="I11:I12"/>
    <mergeCell ref="J11:J12"/>
    <mergeCell ref="K10:K12"/>
    <mergeCell ref="L10:L12"/>
    <mergeCell ref="B27:F27"/>
    <mergeCell ref="A29:H29"/>
    <mergeCell ref="A30:E30"/>
  </mergeCells>
  <conditionalFormatting sqref="L13:L19">
    <cfRule type="containsText" dxfId="17" priority="20" operator="containsText" text="EN EJECUCIÓN ">
      <formula>NOT(ISERROR(SEARCH(("EN EJECUCIÓN "),(L13))))</formula>
    </cfRule>
    <cfRule type="containsText" dxfId="16" priority="21" operator="containsText" text="ALERTA DE INCUMPLIMIENTO">
      <formula>NOT(ISERROR(SEARCH(("ALERTA DE INCUMPLIMIENTO"),(L13))))</formula>
    </cfRule>
    <cfRule type="containsText" dxfId="15" priority="22" operator="containsText" text="CUMPLIDA">
      <formula>NOT(ISERROR(SEARCH(("CUMPLIDA"),(L13))))</formula>
    </cfRule>
    <cfRule type="containsText" dxfId="14" priority="23" operator="containsText" text="INCUMPLIDA">
      <formula>NOT(ISERROR(SEARCH(("INCUMPLIDA"),(L13))))</formula>
    </cfRule>
  </conditionalFormatting>
  <conditionalFormatting sqref="L20:L23">
    <cfRule type="containsText" dxfId="13" priority="24" operator="containsText" text="Inicio programado después de la fecha de corte">
      <formula>NOT(ISERROR(SEARCH(("Inicio programado después de la fecha de corte"),(L20))))</formula>
    </cfRule>
    <cfRule type="containsText" dxfId="12" priority="25" operator="containsText" text="Incumplida">
      <formula>NOT(ISERROR(SEARCH(("Incumplida"),(L20))))</formula>
    </cfRule>
    <cfRule type="containsText" dxfId="11" priority="26" operator="containsText" text="En ejecución ">
      <formula>NOT(ISERROR(SEARCH(("En ejecución "),(L20))))</formula>
    </cfRule>
    <cfRule type="containsText" dxfId="10" priority="27" operator="containsText" text="Cumplida">
      <formula>NOT(ISERROR(SEARCH(("Cumplida"),(L20))))</formula>
    </cfRule>
    <cfRule type="containsText" dxfId="9" priority="28" operator="containsText" text="Alerta de incumplimiento">
      <formula>NOT(ISERROR(SEARCH(("Alerta de incumplimiento"),(L20))))</formula>
    </cfRule>
  </conditionalFormatting>
  <conditionalFormatting sqref="N13:N20">
    <cfRule type="containsText" dxfId="8" priority="11" operator="containsText" text="EN EJECUCIÓN ">
      <formula>NOT(ISERROR(SEARCH(("EN EJECUCIÓN "),(N13))))</formula>
    </cfRule>
    <cfRule type="containsText" dxfId="7" priority="12" operator="containsText" text="ALERTA DE INCUMPLIMIENTO">
      <formula>NOT(ISERROR(SEARCH(("ALERTA DE INCUMPLIMIENTO"),(N13))))</formula>
    </cfRule>
    <cfRule type="containsText" dxfId="6" priority="13" operator="containsText" text="CUMPLIDA">
      <formula>NOT(ISERROR(SEARCH(("CUMPLIDA"),(N13))))</formula>
    </cfRule>
    <cfRule type="containsText" dxfId="5" priority="14" operator="containsText" text="INCUMPLIDA">
      <formula>NOT(ISERROR(SEARCH(("INCUMPLIDA"),(N13))))</formula>
    </cfRule>
  </conditionalFormatting>
  <conditionalFormatting sqref="N21:N23">
    <cfRule type="containsText" dxfId="4" priority="1" operator="containsText" text="Inicio programado después de la fecha de corte">
      <formula>NOT(ISERROR(SEARCH(("Inicio programado después de la fecha de corte"),(N21))))</formula>
    </cfRule>
    <cfRule type="containsText" dxfId="3" priority="2" operator="containsText" text="Incumplida">
      <formula>NOT(ISERROR(SEARCH(("Incumplida"),(N21))))</formula>
    </cfRule>
    <cfRule type="containsText" dxfId="2" priority="3" operator="containsText" text="En ejecución ">
      <formula>NOT(ISERROR(SEARCH(("En ejecución "),(N21))))</formula>
    </cfRule>
    <cfRule type="containsText" dxfId="1" priority="4" operator="containsText" text="Cumplida">
      <formula>NOT(ISERROR(SEARCH(("Cumplida"),(N21))))</formula>
    </cfRule>
    <cfRule type="containsText" dxfId="0" priority="5" operator="containsText" text="Alerta de incumplimiento">
      <formula>NOT(ISERROR(SEARCH(("Alerta de incumplimiento"),(N21))))</formula>
    </cfRule>
  </conditionalFormatting>
  <dataValidations count="2">
    <dataValidation type="list" allowBlank="1" showErrorMessage="1" sqref="L13:L19 N13:N20">
      <formula1>$A$30:$A$35</formula1>
    </dataValidation>
    <dataValidation type="list" allowBlank="1" showErrorMessage="1" sqref="L20:L23 N21:N23">
      <formula1>"Cumplida,En ejecución,Alerta de Incumplimiento,Incumplida,Inicio programado después de la fecha de corte"</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5"/>
  <sheetViews>
    <sheetView showGridLines="0" topLeftCell="A6" zoomScale="30" zoomScaleNormal="30" workbookViewId="0">
      <selection activeCell="M14" sqref="M14"/>
    </sheetView>
  </sheetViews>
  <sheetFormatPr baseColWidth="10" defaultColWidth="14.42578125" defaultRowHeight="15" customHeight="1" x14ac:dyDescent="0.25"/>
  <cols>
    <col min="1" max="1" width="13.28515625" customWidth="1"/>
    <col min="2" max="2" width="38" customWidth="1"/>
    <col min="3" max="3" width="25" customWidth="1"/>
    <col min="4" max="4" width="26.7109375" customWidth="1"/>
    <col min="5" max="5" width="35.5703125" customWidth="1"/>
    <col min="6" max="6" width="47.5703125" customWidth="1"/>
    <col min="7" max="7" width="36.28515625" customWidth="1"/>
    <col min="8" max="8" width="33.42578125" customWidth="1"/>
    <col min="9" max="9" width="33.5703125" customWidth="1"/>
    <col min="10" max="10" width="42" customWidth="1"/>
    <col min="11" max="11" width="57.5703125" customWidth="1"/>
    <col min="12" max="12" width="42" customWidth="1"/>
    <col min="13" max="13" width="63.7109375" customWidth="1"/>
    <col min="14" max="14" width="30.28515625" customWidth="1"/>
    <col min="15" max="15" width="26.7109375" customWidth="1"/>
    <col min="16" max="16" width="34.42578125" customWidth="1"/>
    <col min="17" max="17" width="80.140625" customWidth="1"/>
    <col min="18" max="26" width="11.4257812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56" t="s">
        <v>2</v>
      </c>
      <c r="B3" s="357"/>
      <c r="C3" s="357"/>
      <c r="D3" s="357"/>
      <c r="E3" s="357"/>
      <c r="F3" s="357"/>
      <c r="G3" s="357"/>
      <c r="H3" s="357"/>
      <c r="I3" s="357"/>
      <c r="J3" s="357"/>
      <c r="K3" s="357"/>
      <c r="L3" s="357"/>
      <c r="M3" s="357"/>
      <c r="N3" s="357"/>
      <c r="O3" s="357"/>
      <c r="P3" s="357"/>
      <c r="Q3" s="358"/>
    </row>
    <row r="4" spans="1:17" ht="6" customHeight="1" x14ac:dyDescent="0.25">
      <c r="A4" s="66"/>
      <c r="B4" s="1"/>
      <c r="C4" s="1"/>
      <c r="D4" s="1"/>
      <c r="E4" s="67"/>
      <c r="F4" s="1"/>
      <c r="G4" s="1"/>
      <c r="H4" s="1"/>
      <c r="I4" s="1"/>
      <c r="J4" s="1"/>
      <c r="K4" s="1"/>
      <c r="L4" s="1"/>
      <c r="M4" s="67"/>
      <c r="N4" s="1"/>
      <c r="O4" s="1"/>
      <c r="P4" s="1"/>
      <c r="Q4" s="68"/>
    </row>
    <row r="5" spans="1:17" ht="6" customHeight="1" x14ac:dyDescent="0.25">
      <c r="A5" s="66"/>
      <c r="B5" s="1"/>
      <c r="C5" s="1"/>
      <c r="D5" s="1"/>
      <c r="E5" s="67"/>
      <c r="F5" s="1"/>
      <c r="G5" s="1"/>
      <c r="H5" s="1"/>
      <c r="I5" s="1"/>
      <c r="J5" s="1"/>
      <c r="K5" s="1"/>
      <c r="L5" s="1"/>
      <c r="M5" s="67"/>
      <c r="N5" s="1"/>
      <c r="O5" s="1"/>
      <c r="P5" s="1"/>
      <c r="Q5" s="68"/>
    </row>
    <row r="6" spans="1:17" ht="6" customHeight="1" x14ac:dyDescent="0.25">
      <c r="A6" s="66"/>
      <c r="B6" s="1"/>
      <c r="C6" s="1"/>
      <c r="D6" s="1"/>
      <c r="E6" s="67"/>
      <c r="F6" s="1"/>
      <c r="G6" s="1"/>
      <c r="H6" s="1"/>
      <c r="I6" s="1"/>
      <c r="J6" s="1"/>
      <c r="K6" s="1"/>
      <c r="L6" s="1"/>
      <c r="M6" s="67"/>
      <c r="N6" s="1"/>
      <c r="O6" s="1"/>
      <c r="P6" s="1"/>
      <c r="Q6" s="68"/>
    </row>
    <row r="7" spans="1:17" ht="63" customHeight="1" x14ac:dyDescent="0.25">
      <c r="A7" s="339" t="s">
        <v>3</v>
      </c>
      <c r="B7" s="304"/>
      <c r="C7" s="304"/>
      <c r="D7" s="304"/>
      <c r="E7" s="304"/>
      <c r="F7" s="304"/>
      <c r="G7" s="304"/>
      <c r="H7" s="305"/>
      <c r="I7" s="339" t="s">
        <v>4</v>
      </c>
      <c r="J7" s="304"/>
      <c r="K7" s="304"/>
      <c r="L7" s="304"/>
      <c r="M7" s="304"/>
      <c r="N7" s="304"/>
      <c r="O7" s="304"/>
      <c r="P7" s="304"/>
      <c r="Q7" s="305"/>
    </row>
    <row r="8" spans="1:17" ht="63" customHeight="1" x14ac:dyDescent="0.25">
      <c r="A8" s="313" t="s">
        <v>125</v>
      </c>
      <c r="B8" s="304"/>
      <c r="C8" s="304"/>
      <c r="D8" s="304"/>
      <c r="E8" s="304"/>
      <c r="F8" s="304"/>
      <c r="G8" s="304"/>
      <c r="H8" s="305"/>
      <c r="I8" s="314" t="s">
        <v>91</v>
      </c>
      <c r="J8" s="304"/>
      <c r="K8" s="304"/>
      <c r="L8" s="304"/>
      <c r="M8" s="304"/>
      <c r="N8" s="304"/>
      <c r="O8" s="304"/>
      <c r="P8" s="304"/>
      <c r="Q8" s="305"/>
    </row>
    <row r="9" spans="1:17" ht="69.75" customHeight="1" thickBot="1" x14ac:dyDescent="0.3">
      <c r="A9" s="340" t="s">
        <v>7</v>
      </c>
      <c r="B9" s="341"/>
      <c r="C9" s="341"/>
      <c r="D9" s="341"/>
      <c r="E9" s="341"/>
      <c r="F9" s="341"/>
      <c r="G9" s="341"/>
      <c r="H9" s="341"/>
      <c r="I9" s="341"/>
      <c r="J9" s="342"/>
      <c r="K9" s="351" t="s">
        <v>210</v>
      </c>
      <c r="L9" s="308" t="s">
        <v>9</v>
      </c>
      <c r="M9" s="346" t="s">
        <v>10</v>
      </c>
      <c r="N9" s="347"/>
      <c r="O9" s="347"/>
      <c r="P9" s="347"/>
      <c r="Q9" s="348"/>
    </row>
    <row r="10" spans="1:17" ht="51.75" customHeight="1" thickBot="1" x14ac:dyDescent="0.3">
      <c r="A10" s="311" t="s">
        <v>11</v>
      </c>
      <c r="B10" s="311" t="s">
        <v>12</v>
      </c>
      <c r="C10" s="311" t="s">
        <v>13</v>
      </c>
      <c r="D10" s="311" t="s">
        <v>14</v>
      </c>
      <c r="E10" s="344" t="s">
        <v>15</v>
      </c>
      <c r="F10" s="311" t="s">
        <v>16</v>
      </c>
      <c r="G10" s="311" t="s">
        <v>17</v>
      </c>
      <c r="H10" s="311" t="s">
        <v>18</v>
      </c>
      <c r="I10" s="311" t="s">
        <v>19</v>
      </c>
      <c r="J10" s="311" t="s">
        <v>20</v>
      </c>
      <c r="K10" s="309"/>
      <c r="L10" s="309"/>
      <c r="M10" s="349" t="s">
        <v>21</v>
      </c>
      <c r="N10" s="301"/>
      <c r="O10" s="350"/>
      <c r="P10" s="352" t="s">
        <v>22</v>
      </c>
      <c r="Q10" s="354" t="s">
        <v>23</v>
      </c>
    </row>
    <row r="11" spans="1:17" ht="69.75" customHeight="1" x14ac:dyDescent="0.25">
      <c r="A11" s="312"/>
      <c r="B11" s="312"/>
      <c r="C11" s="312"/>
      <c r="D11" s="312"/>
      <c r="E11" s="345"/>
      <c r="F11" s="312"/>
      <c r="G11" s="312"/>
      <c r="H11" s="312"/>
      <c r="I11" s="312"/>
      <c r="J11" s="312"/>
      <c r="K11" s="310"/>
      <c r="L11" s="310"/>
      <c r="M11" s="213" t="s">
        <v>93</v>
      </c>
      <c r="N11" s="72" t="s">
        <v>25</v>
      </c>
      <c r="O11" s="73" t="s">
        <v>26</v>
      </c>
      <c r="P11" s="353"/>
      <c r="Q11" s="355"/>
    </row>
    <row r="12" spans="1:17" ht="214.5" customHeight="1" x14ac:dyDescent="0.25">
      <c r="A12" s="74">
        <v>1</v>
      </c>
      <c r="B12" s="4">
        <v>927</v>
      </c>
      <c r="C12" s="4" t="s">
        <v>127</v>
      </c>
      <c r="D12" s="4" t="s">
        <v>128</v>
      </c>
      <c r="E12" s="4">
        <v>1</v>
      </c>
      <c r="F12" s="5" t="s">
        <v>129</v>
      </c>
      <c r="G12" s="5" t="s">
        <v>130</v>
      </c>
      <c r="H12" s="5">
        <v>1</v>
      </c>
      <c r="I12" s="183">
        <v>45471</v>
      </c>
      <c r="J12" s="183">
        <v>45478</v>
      </c>
      <c r="K12" s="124" t="s">
        <v>131</v>
      </c>
      <c r="L12" s="9" t="s">
        <v>32</v>
      </c>
      <c r="M12" s="186" t="s">
        <v>131</v>
      </c>
      <c r="N12" s="179" t="s">
        <v>32</v>
      </c>
      <c r="O12" s="187">
        <v>1</v>
      </c>
      <c r="P12" s="188" t="s">
        <v>42</v>
      </c>
      <c r="Q12" s="191" t="s">
        <v>805</v>
      </c>
    </row>
    <row r="13" spans="1:17" ht="184.5" customHeight="1" x14ac:dyDescent="0.25">
      <c r="A13" s="74">
        <v>2</v>
      </c>
      <c r="B13" s="4">
        <v>927</v>
      </c>
      <c r="C13" s="4" t="s">
        <v>127</v>
      </c>
      <c r="D13" s="4" t="s">
        <v>128</v>
      </c>
      <c r="E13" s="4">
        <v>2</v>
      </c>
      <c r="F13" s="5" t="s">
        <v>132</v>
      </c>
      <c r="G13" s="5" t="s">
        <v>133</v>
      </c>
      <c r="H13" s="5">
        <v>100</v>
      </c>
      <c r="I13" s="183">
        <v>45475</v>
      </c>
      <c r="J13" s="196">
        <v>46002</v>
      </c>
      <c r="K13" s="214" t="s">
        <v>821</v>
      </c>
      <c r="L13" s="9" t="s">
        <v>52</v>
      </c>
      <c r="M13" s="194" t="s">
        <v>822</v>
      </c>
      <c r="N13" s="179" t="s">
        <v>52</v>
      </c>
      <c r="O13" s="180">
        <v>0.12</v>
      </c>
      <c r="P13" s="188" t="s">
        <v>42</v>
      </c>
      <c r="Q13" s="191" t="s">
        <v>806</v>
      </c>
    </row>
    <row r="14" spans="1:17" ht="213.75" customHeight="1" x14ac:dyDescent="0.25">
      <c r="A14" s="74">
        <v>3</v>
      </c>
      <c r="B14" s="4">
        <v>927</v>
      </c>
      <c r="C14" s="4" t="s">
        <v>127</v>
      </c>
      <c r="D14" s="4" t="s">
        <v>128</v>
      </c>
      <c r="E14" s="4">
        <v>3</v>
      </c>
      <c r="F14" s="5" t="s">
        <v>134</v>
      </c>
      <c r="G14" s="5" t="s">
        <v>135</v>
      </c>
      <c r="H14" s="5">
        <v>100</v>
      </c>
      <c r="I14" s="183">
        <v>45475</v>
      </c>
      <c r="J14" s="183">
        <v>46002</v>
      </c>
      <c r="K14" s="124" t="s">
        <v>136</v>
      </c>
      <c r="L14" s="192" t="s">
        <v>52</v>
      </c>
      <c r="M14" s="191" t="s">
        <v>802</v>
      </c>
      <c r="N14" s="193" t="s">
        <v>52</v>
      </c>
      <c r="O14" s="180">
        <v>0.12</v>
      </c>
      <c r="P14" s="188" t="s">
        <v>42</v>
      </c>
      <c r="Q14" s="191" t="s">
        <v>806</v>
      </c>
    </row>
    <row r="15" spans="1:17" ht="252" customHeight="1" x14ac:dyDescent="0.25">
      <c r="A15" s="74">
        <v>4</v>
      </c>
      <c r="B15" s="4">
        <v>927</v>
      </c>
      <c r="C15" s="4" t="s">
        <v>127</v>
      </c>
      <c r="D15" s="4" t="s">
        <v>128</v>
      </c>
      <c r="E15" s="4">
        <v>4</v>
      </c>
      <c r="F15" s="5" t="s">
        <v>137</v>
      </c>
      <c r="G15" s="5" t="s">
        <v>138</v>
      </c>
      <c r="H15" s="5">
        <v>100</v>
      </c>
      <c r="I15" s="183">
        <v>45475</v>
      </c>
      <c r="J15" s="183">
        <v>46002</v>
      </c>
      <c r="K15" s="124" t="s">
        <v>136</v>
      </c>
      <c r="L15" s="192" t="s">
        <v>52</v>
      </c>
      <c r="M15" s="195" t="s">
        <v>817</v>
      </c>
      <c r="N15" s="193" t="s">
        <v>52</v>
      </c>
      <c r="O15" s="180">
        <v>0.12</v>
      </c>
      <c r="P15" s="188" t="s">
        <v>42</v>
      </c>
      <c r="Q15" s="191" t="s">
        <v>806</v>
      </c>
    </row>
    <row r="16" spans="1:17" ht="213.75" customHeight="1" x14ac:dyDescent="0.25">
      <c r="A16" s="74">
        <v>5</v>
      </c>
      <c r="B16" s="4">
        <v>927</v>
      </c>
      <c r="C16" s="4" t="s">
        <v>127</v>
      </c>
      <c r="D16" s="4" t="s">
        <v>128</v>
      </c>
      <c r="E16" s="4">
        <v>5</v>
      </c>
      <c r="F16" s="5" t="s">
        <v>139</v>
      </c>
      <c r="G16" s="5" t="s">
        <v>140</v>
      </c>
      <c r="H16" s="5">
        <v>100</v>
      </c>
      <c r="I16" s="183">
        <v>45475</v>
      </c>
      <c r="J16" s="183">
        <v>46002</v>
      </c>
      <c r="K16" s="124" t="s">
        <v>136</v>
      </c>
      <c r="L16" s="192" t="s">
        <v>52</v>
      </c>
      <c r="M16" s="195" t="s">
        <v>803</v>
      </c>
      <c r="N16" s="193" t="s">
        <v>52</v>
      </c>
      <c r="O16" s="180">
        <v>9.9199999999999997E-2</v>
      </c>
      <c r="P16" s="188" t="s">
        <v>42</v>
      </c>
      <c r="Q16" s="191" t="s">
        <v>806</v>
      </c>
    </row>
    <row r="17" spans="1:17" ht="304.5" customHeight="1" x14ac:dyDescent="0.25">
      <c r="A17" s="74">
        <v>6</v>
      </c>
      <c r="B17" s="4">
        <v>927</v>
      </c>
      <c r="C17" s="4" t="s">
        <v>127</v>
      </c>
      <c r="D17" s="4" t="s">
        <v>128</v>
      </c>
      <c r="E17" s="4">
        <v>6</v>
      </c>
      <c r="F17" s="5" t="s">
        <v>141</v>
      </c>
      <c r="G17" s="5" t="s">
        <v>142</v>
      </c>
      <c r="H17" s="5">
        <v>1</v>
      </c>
      <c r="I17" s="183">
        <v>45475</v>
      </c>
      <c r="J17" s="183">
        <v>46002</v>
      </c>
      <c r="K17" s="124" t="s">
        <v>136</v>
      </c>
      <c r="L17" s="192" t="s">
        <v>52</v>
      </c>
      <c r="M17" s="191" t="s">
        <v>818</v>
      </c>
      <c r="N17" s="193" t="s">
        <v>52</v>
      </c>
      <c r="O17" s="180">
        <v>0</v>
      </c>
      <c r="P17" s="188" t="s">
        <v>42</v>
      </c>
      <c r="Q17" s="191" t="s">
        <v>806</v>
      </c>
    </row>
    <row r="18" spans="1:17" ht="200.25" customHeight="1" x14ac:dyDescent="0.25">
      <c r="A18" s="74">
        <v>7</v>
      </c>
      <c r="B18" s="4">
        <v>927</v>
      </c>
      <c r="C18" s="4" t="s">
        <v>127</v>
      </c>
      <c r="D18" s="4" t="s">
        <v>128</v>
      </c>
      <c r="E18" s="4">
        <v>7</v>
      </c>
      <c r="F18" s="185" t="s">
        <v>819</v>
      </c>
      <c r="G18" s="5" t="s">
        <v>143</v>
      </c>
      <c r="H18" s="5">
        <v>2</v>
      </c>
      <c r="I18" s="183">
        <v>45475</v>
      </c>
      <c r="J18" s="183">
        <v>46002</v>
      </c>
      <c r="K18" s="124" t="s">
        <v>136</v>
      </c>
      <c r="L18" s="9" t="s">
        <v>52</v>
      </c>
      <c r="M18" s="190" t="s">
        <v>820</v>
      </c>
      <c r="N18" s="179" t="s">
        <v>52</v>
      </c>
      <c r="O18" s="180">
        <v>0.5</v>
      </c>
      <c r="P18" s="188" t="s">
        <v>42</v>
      </c>
      <c r="Q18" s="191" t="s">
        <v>806</v>
      </c>
    </row>
    <row r="19" spans="1:17" ht="191.25" customHeight="1" x14ac:dyDescent="0.25">
      <c r="A19" s="74">
        <v>8</v>
      </c>
      <c r="B19" s="4">
        <v>927</v>
      </c>
      <c r="C19" s="4" t="s">
        <v>127</v>
      </c>
      <c r="D19" s="4" t="s">
        <v>128</v>
      </c>
      <c r="E19" s="4">
        <v>8</v>
      </c>
      <c r="F19" s="5" t="s">
        <v>144</v>
      </c>
      <c r="G19" s="5" t="s">
        <v>145</v>
      </c>
      <c r="H19" s="5">
        <v>5</v>
      </c>
      <c r="I19" s="183">
        <v>45475</v>
      </c>
      <c r="J19" s="183">
        <v>46002</v>
      </c>
      <c r="K19" s="124" t="s">
        <v>136</v>
      </c>
      <c r="L19" s="9" t="s">
        <v>52</v>
      </c>
      <c r="M19" s="186" t="s">
        <v>804</v>
      </c>
      <c r="N19" s="179" t="s">
        <v>52</v>
      </c>
      <c r="O19" s="180">
        <v>0.8</v>
      </c>
      <c r="P19" s="188" t="s">
        <v>42</v>
      </c>
      <c r="Q19" s="191" t="s">
        <v>807</v>
      </c>
    </row>
    <row r="20" spans="1:17" ht="162" customHeight="1" x14ac:dyDescent="0.25">
      <c r="A20" s="74">
        <v>9</v>
      </c>
      <c r="B20" s="4">
        <v>927</v>
      </c>
      <c r="C20" s="4" t="s">
        <v>127</v>
      </c>
      <c r="D20" s="4" t="s">
        <v>128</v>
      </c>
      <c r="E20" s="4">
        <v>9</v>
      </c>
      <c r="F20" s="5" t="s">
        <v>146</v>
      </c>
      <c r="G20" s="77" t="s">
        <v>147</v>
      </c>
      <c r="H20" s="77">
        <v>1</v>
      </c>
      <c r="I20" s="183">
        <v>45621</v>
      </c>
      <c r="J20" s="183">
        <v>45625</v>
      </c>
      <c r="K20" s="124" t="s">
        <v>148</v>
      </c>
      <c r="L20" s="9" t="s">
        <v>32</v>
      </c>
      <c r="M20" s="186" t="s">
        <v>148</v>
      </c>
      <c r="N20" s="179" t="s">
        <v>32</v>
      </c>
      <c r="O20" s="189">
        <v>1</v>
      </c>
      <c r="P20" s="188" t="s">
        <v>42</v>
      </c>
      <c r="Q20" s="191" t="s">
        <v>805</v>
      </c>
    </row>
    <row r="21" spans="1:17" ht="30" customHeight="1" x14ac:dyDescent="0.25">
      <c r="A21" s="76"/>
      <c r="B21" s="76"/>
      <c r="C21" s="76"/>
      <c r="D21" s="76"/>
      <c r="E21" s="76"/>
      <c r="F21" s="76"/>
      <c r="G21" s="76"/>
      <c r="H21" s="33"/>
      <c r="I21" s="76"/>
      <c r="J21" s="76"/>
      <c r="K21" s="76"/>
      <c r="L21" s="33"/>
      <c r="M21" s="76"/>
      <c r="N21" s="76"/>
      <c r="O21" s="33"/>
      <c r="P21" s="76"/>
      <c r="Q21" s="76"/>
    </row>
    <row r="22" spans="1:17" ht="76.5" customHeight="1" x14ac:dyDescent="0.25">
      <c r="A22" s="40" t="s">
        <v>75</v>
      </c>
      <c r="B22" s="343" t="s">
        <v>149</v>
      </c>
      <c r="C22" s="304"/>
      <c r="D22" s="304"/>
      <c r="E22" s="304"/>
      <c r="F22" s="305"/>
      <c r="G22" s="306" t="s">
        <v>76</v>
      </c>
      <c r="H22" s="304"/>
      <c r="I22" s="305"/>
      <c r="J22" s="343" t="s">
        <v>150</v>
      </c>
      <c r="K22" s="304"/>
      <c r="L22" s="304"/>
      <c r="M22" s="305"/>
      <c r="N22" s="343" t="s">
        <v>78</v>
      </c>
      <c r="O22" s="305"/>
      <c r="P22" s="343" t="s">
        <v>123</v>
      </c>
      <c r="Q22" s="305"/>
    </row>
    <row r="23" spans="1:17" ht="37.5" customHeight="1" x14ac:dyDescent="0.25">
      <c r="A23" s="33"/>
      <c r="B23" s="33"/>
      <c r="C23" s="33"/>
      <c r="D23" s="33"/>
      <c r="E23" s="33"/>
      <c r="F23" s="33"/>
      <c r="G23" s="33"/>
      <c r="H23" s="33"/>
      <c r="I23" s="33"/>
      <c r="J23" s="32"/>
      <c r="K23" s="32"/>
      <c r="L23" s="32"/>
      <c r="M23" s="32"/>
      <c r="N23" s="32"/>
      <c r="O23" s="32"/>
      <c r="P23" s="76"/>
      <c r="Q23" s="76"/>
    </row>
    <row r="24" spans="1:17" ht="37.5" customHeight="1" x14ac:dyDescent="0.25">
      <c r="A24" s="315" t="s">
        <v>80</v>
      </c>
      <c r="B24" s="301"/>
      <c r="C24" s="301"/>
      <c r="D24" s="301"/>
      <c r="E24" s="301"/>
      <c r="F24" s="301"/>
      <c r="G24" s="301"/>
      <c r="H24" s="302"/>
      <c r="I24" s="33"/>
      <c r="J24" s="33"/>
      <c r="K24" s="76"/>
      <c r="L24" s="33"/>
      <c r="M24" s="76"/>
      <c r="N24" s="76"/>
      <c r="O24" s="33"/>
      <c r="P24" s="76"/>
      <c r="Q24" s="76"/>
    </row>
    <row r="25" spans="1:17" ht="37.5" customHeight="1" x14ac:dyDescent="0.25">
      <c r="A25" s="316" t="s">
        <v>81</v>
      </c>
      <c r="B25" s="317"/>
      <c r="C25" s="317"/>
      <c r="D25" s="317"/>
      <c r="E25" s="318"/>
      <c r="F25" s="319" t="s">
        <v>82</v>
      </c>
      <c r="G25" s="301"/>
      <c r="H25" s="302"/>
      <c r="I25" s="33"/>
      <c r="J25" s="33"/>
      <c r="K25" s="76"/>
      <c r="L25" s="33"/>
      <c r="M25" s="78"/>
      <c r="N25" s="76"/>
      <c r="O25" s="33"/>
      <c r="P25" s="76"/>
      <c r="Q25" s="76"/>
    </row>
    <row r="26" spans="1:17" ht="38.25" customHeight="1" x14ac:dyDescent="0.25">
      <c r="A26" s="79" t="s">
        <v>32</v>
      </c>
      <c r="B26" s="48"/>
      <c r="C26" s="48"/>
      <c r="D26" s="48"/>
      <c r="E26" s="49"/>
      <c r="F26" s="300" t="s">
        <v>83</v>
      </c>
      <c r="G26" s="301"/>
      <c r="H26" s="302"/>
      <c r="I26" s="33"/>
      <c r="J26" s="33"/>
      <c r="K26" s="76"/>
      <c r="L26" s="33"/>
      <c r="M26" s="78"/>
      <c r="N26" s="76"/>
      <c r="O26" s="33"/>
      <c r="P26" s="76"/>
      <c r="Q26" s="76"/>
    </row>
    <row r="27" spans="1:17" ht="38.25" customHeight="1" x14ac:dyDescent="0.25">
      <c r="A27" s="80" t="s">
        <v>84</v>
      </c>
      <c r="B27" s="51"/>
      <c r="C27" s="51"/>
      <c r="D27" s="51"/>
      <c r="E27" s="52"/>
      <c r="F27" s="300" t="s">
        <v>85</v>
      </c>
      <c r="G27" s="301"/>
      <c r="H27" s="302"/>
      <c r="I27" s="33"/>
      <c r="J27" s="33"/>
      <c r="K27" s="76"/>
      <c r="L27" s="33"/>
      <c r="M27" s="78"/>
      <c r="N27" s="76"/>
      <c r="O27" s="33"/>
      <c r="P27" s="76"/>
      <c r="Q27" s="76"/>
    </row>
    <row r="28" spans="1:17" ht="38.25" customHeight="1" x14ac:dyDescent="0.25">
      <c r="A28" s="81" t="s">
        <v>52</v>
      </c>
      <c r="B28" s="54"/>
      <c r="C28" s="54"/>
      <c r="D28" s="54"/>
      <c r="E28" s="55"/>
      <c r="F28" s="300" t="s">
        <v>86</v>
      </c>
      <c r="G28" s="301"/>
      <c r="H28" s="302"/>
      <c r="I28" s="33"/>
      <c r="J28" s="33"/>
      <c r="K28" s="76"/>
      <c r="L28" s="33"/>
      <c r="M28" s="78"/>
      <c r="N28" s="76"/>
      <c r="O28" s="33"/>
      <c r="P28" s="76"/>
      <c r="Q28" s="76"/>
    </row>
    <row r="29" spans="1:17" ht="38.25" customHeight="1" x14ac:dyDescent="0.25">
      <c r="A29" s="82" t="s">
        <v>87</v>
      </c>
      <c r="B29" s="57"/>
      <c r="C29" s="57"/>
      <c r="D29" s="57"/>
      <c r="E29" s="58"/>
      <c r="F29" s="300" t="s">
        <v>88</v>
      </c>
      <c r="G29" s="301"/>
      <c r="H29" s="302"/>
      <c r="I29" s="33"/>
      <c r="J29" s="33"/>
      <c r="K29" s="76"/>
      <c r="L29" s="33"/>
      <c r="M29" s="76"/>
      <c r="N29" s="76"/>
      <c r="O29" s="33"/>
      <c r="P29" s="76"/>
      <c r="Q29" s="76"/>
    </row>
    <row r="30" spans="1:17" ht="37.5" customHeight="1" x14ac:dyDescent="0.25">
      <c r="A30" s="83" t="s">
        <v>89</v>
      </c>
      <c r="B30" s="60"/>
      <c r="C30" s="60"/>
      <c r="D30" s="60"/>
      <c r="E30" s="60"/>
      <c r="F30" s="61"/>
      <c r="G30" s="61"/>
      <c r="H30" s="84"/>
      <c r="I30" s="33"/>
      <c r="J30" s="33"/>
      <c r="K30" s="76"/>
      <c r="L30" s="33"/>
      <c r="M30" s="76"/>
      <c r="N30" s="76"/>
      <c r="O30" s="33"/>
      <c r="P30" s="76"/>
      <c r="Q30" s="76"/>
    </row>
    <row r="31" spans="1:17" ht="37.5" customHeight="1" x14ac:dyDescent="0.25">
      <c r="A31" s="212" t="s">
        <v>124</v>
      </c>
      <c r="B31" s="60"/>
      <c r="C31" s="60"/>
      <c r="D31" s="60"/>
      <c r="E31" s="60"/>
      <c r="F31" s="61"/>
      <c r="G31" s="61"/>
      <c r="H31" s="84"/>
      <c r="I31" s="33"/>
      <c r="J31" s="33"/>
      <c r="K31" s="76"/>
      <c r="L31" s="33"/>
      <c r="M31" s="76"/>
      <c r="N31" s="76"/>
      <c r="O31" s="33"/>
      <c r="P31" s="76"/>
      <c r="Q31" s="76"/>
    </row>
    <row r="33" spans="1:1" ht="37.5" customHeight="1" x14ac:dyDescent="0.25">
      <c r="A33" s="76" t="s">
        <v>151</v>
      </c>
    </row>
    <row r="34" spans="1:1" ht="37.5" customHeight="1" x14ac:dyDescent="0.25">
      <c r="A34" s="76" t="s">
        <v>152</v>
      </c>
    </row>
    <row r="35" spans="1:1" ht="37.5" customHeight="1" x14ac:dyDescent="0.25">
      <c r="A35" s="76" t="s">
        <v>42</v>
      </c>
    </row>
  </sheetData>
  <autoFilter ref="A11:V20"/>
  <mergeCells count="36">
    <mergeCell ref="A1:Q1"/>
    <mergeCell ref="A2:Q2"/>
    <mergeCell ref="A3:Q3"/>
    <mergeCell ref="A7:H7"/>
    <mergeCell ref="I7:Q7"/>
    <mergeCell ref="A8:H8"/>
    <mergeCell ref="I8:Q8"/>
    <mergeCell ref="B22:F22"/>
    <mergeCell ref="A24:H24"/>
    <mergeCell ref="A25:E25"/>
    <mergeCell ref="F25:H25"/>
    <mergeCell ref="M9:Q9"/>
    <mergeCell ref="M10:O10"/>
    <mergeCell ref="N22:O22"/>
    <mergeCell ref="P22:Q22"/>
    <mergeCell ref="J10:J11"/>
    <mergeCell ref="K9:K11"/>
    <mergeCell ref="L9:L11"/>
    <mergeCell ref="P10:P11"/>
    <mergeCell ref="Q10:Q11"/>
    <mergeCell ref="F26:H26"/>
    <mergeCell ref="F27:H27"/>
    <mergeCell ref="F28:H28"/>
    <mergeCell ref="F29:H29"/>
    <mergeCell ref="A9:J9"/>
    <mergeCell ref="G22:I22"/>
    <mergeCell ref="J22:M22"/>
    <mergeCell ref="A10:A11"/>
    <mergeCell ref="B10:B11"/>
    <mergeCell ref="C10:C11"/>
    <mergeCell ref="D10:D11"/>
    <mergeCell ref="E10:E11"/>
    <mergeCell ref="F10:F11"/>
    <mergeCell ref="G10:G11"/>
    <mergeCell ref="H10:H11"/>
    <mergeCell ref="I10:I11"/>
  </mergeCells>
  <conditionalFormatting sqref="A27">
    <cfRule type="containsText" dxfId="191" priority="5" operator="containsText" text="En ejecución">
      <formula>NOT(ISERROR(SEARCH(("En ejecución"),(A27))))</formula>
    </cfRule>
  </conditionalFormatting>
  <conditionalFormatting sqref="A28">
    <cfRule type="containsText" dxfId="190" priority="6" operator="containsText" text="Alerta de incumplimiento ">
      <formula>NOT(ISERROR(SEARCH(("Alerta de incumplimiento "),(A28))))</formula>
    </cfRule>
  </conditionalFormatting>
  <conditionalFormatting sqref="L12:L20">
    <cfRule type="containsText" dxfId="189" priority="11" operator="containsText" text="EN EJECUCIÓN ">
      <formula>NOT(ISERROR(SEARCH(("EN EJECUCIÓN "),(L12))))</formula>
    </cfRule>
    <cfRule type="containsText" dxfId="188" priority="12" operator="containsText" text="ALERTA DE INCUMPLIMIENTO">
      <formula>NOT(ISERROR(SEARCH(("ALERTA DE INCUMPLIMIENTO"),(L12))))</formula>
    </cfRule>
    <cfRule type="containsText" dxfId="187" priority="13" operator="containsText" text="CUMPLIDA">
      <formula>NOT(ISERROR(SEARCH(("CUMPLIDA"),(L12))))</formula>
    </cfRule>
    <cfRule type="containsText" dxfId="186" priority="14" operator="containsText" text="INCUMPLIDA">
      <formula>NOT(ISERROR(SEARCH(("INCUMPLIDA"),(L12))))</formula>
    </cfRule>
  </conditionalFormatting>
  <conditionalFormatting sqref="N12:N20">
    <cfRule type="containsText" dxfId="185" priority="1" operator="containsText" text="EN EJECUCIÓN ">
      <formula>NOT(ISERROR(SEARCH(("EN EJECUCIÓN "),(N12))))</formula>
    </cfRule>
    <cfRule type="containsText" dxfId="184" priority="2" operator="containsText" text="ALERTA DE INCUMPLIMIENTO">
      <formula>NOT(ISERROR(SEARCH(("ALERTA DE INCUMPLIMIENTO"),(N12))))</formula>
    </cfRule>
    <cfRule type="containsText" dxfId="183" priority="3" operator="containsText" text="CUMPLIDA">
      <formula>NOT(ISERROR(SEARCH(("CUMPLIDA"),(N12))))</formula>
    </cfRule>
    <cfRule type="containsText" dxfId="182" priority="4" operator="containsText" text="INCUMPLIDA">
      <formula>NOT(ISERROR(SEARCH(("INCUMPLIDA"),(N12))))</formula>
    </cfRule>
  </conditionalFormatting>
  <dataValidations count="2">
    <dataValidation type="list" allowBlank="1" showErrorMessage="1" sqref="L12:L20 N12:N20">
      <formula1>$A$26:$A$31</formula1>
    </dataValidation>
    <dataValidation type="list" allowBlank="1" showErrorMessage="1" sqref="P12:P20">
      <formula1>$A$33:$A$35</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1"/>
  <sheetViews>
    <sheetView showGridLines="0" topLeftCell="F13" zoomScale="55" zoomScaleNormal="55" workbookViewId="0">
      <selection activeCell="K20" sqref="K20"/>
    </sheetView>
  </sheetViews>
  <sheetFormatPr baseColWidth="10" defaultColWidth="14.42578125" defaultRowHeight="15" customHeight="1" x14ac:dyDescent="0.25"/>
  <cols>
    <col min="1" max="1" width="13.28515625" customWidth="1"/>
    <col min="2" max="2" width="18.140625" customWidth="1"/>
    <col min="3" max="3" width="25" customWidth="1"/>
    <col min="4" max="4" width="26.7109375" customWidth="1"/>
    <col min="5" max="5" width="11" customWidth="1"/>
    <col min="6" max="6" width="47.5703125" customWidth="1"/>
    <col min="7" max="7" width="17.7109375" customWidth="1"/>
    <col min="8" max="8" width="11.85546875" customWidth="1"/>
    <col min="9" max="9" width="16.140625" customWidth="1"/>
    <col min="10" max="10" width="17.140625" customWidth="1"/>
    <col min="11" max="12" width="42" customWidth="1"/>
    <col min="13" max="13" width="106.7109375" customWidth="1"/>
    <col min="14" max="14" width="19" customWidth="1"/>
    <col min="15" max="15" width="19.28515625" customWidth="1"/>
    <col min="16" max="16" width="34.42578125" customWidth="1"/>
    <col min="17" max="17" width="105.85546875" customWidth="1"/>
    <col min="18" max="26" width="11.4257812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2"/>
      <c r="J4" s="2"/>
      <c r="K4" s="1"/>
      <c r="L4" s="1"/>
      <c r="M4" s="139"/>
      <c r="N4" s="1"/>
      <c r="O4" s="1"/>
      <c r="P4" s="1"/>
      <c r="Q4" s="1"/>
    </row>
    <row r="5" spans="1:17" ht="6" customHeight="1" x14ac:dyDescent="0.25">
      <c r="A5" s="1"/>
      <c r="B5" s="1"/>
      <c r="C5" s="1"/>
      <c r="D5" s="1"/>
      <c r="E5" s="1"/>
      <c r="F5" s="1"/>
      <c r="G5" s="1"/>
      <c r="H5" s="1"/>
      <c r="I5" s="2"/>
      <c r="J5" s="2"/>
      <c r="K5" s="1"/>
      <c r="L5" s="1"/>
      <c r="M5" s="139"/>
      <c r="N5" s="1"/>
      <c r="O5" s="1"/>
      <c r="P5" s="1"/>
      <c r="Q5" s="1"/>
    </row>
    <row r="6" spans="1:17" ht="6" customHeight="1" x14ac:dyDescent="0.25">
      <c r="A6" s="1"/>
      <c r="B6" s="1"/>
      <c r="C6" s="1"/>
      <c r="D6" s="1"/>
      <c r="E6" s="1"/>
      <c r="F6" s="1"/>
      <c r="G6" s="1"/>
      <c r="H6" s="1"/>
      <c r="I6" s="2"/>
      <c r="J6" s="2"/>
      <c r="K6" s="1"/>
      <c r="L6" s="1"/>
      <c r="M6" s="139"/>
      <c r="N6" s="1"/>
      <c r="O6" s="1"/>
      <c r="P6" s="1"/>
      <c r="Q6" s="1"/>
    </row>
    <row r="7" spans="1:17" ht="63" customHeight="1" x14ac:dyDescent="0.25">
      <c r="A7" s="339" t="s">
        <v>3</v>
      </c>
      <c r="B7" s="304"/>
      <c r="C7" s="304"/>
      <c r="D7" s="304"/>
      <c r="E7" s="304"/>
      <c r="F7" s="304"/>
      <c r="G7" s="304"/>
      <c r="H7" s="305"/>
      <c r="I7" s="339" t="s">
        <v>207</v>
      </c>
      <c r="J7" s="304"/>
      <c r="K7" s="304"/>
      <c r="L7" s="304"/>
      <c r="M7" s="304"/>
      <c r="N7" s="304"/>
      <c r="O7" s="304"/>
      <c r="P7" s="304"/>
      <c r="Q7" s="305"/>
    </row>
    <row r="8" spans="1:17" ht="63" customHeight="1" x14ac:dyDescent="0.25">
      <c r="A8" s="313" t="s">
        <v>391</v>
      </c>
      <c r="B8" s="304"/>
      <c r="C8" s="304"/>
      <c r="D8" s="304"/>
      <c r="E8" s="304"/>
      <c r="F8" s="304"/>
      <c r="G8" s="304"/>
      <c r="H8" s="305"/>
      <c r="I8" s="362" t="s">
        <v>209</v>
      </c>
      <c r="J8" s="304"/>
      <c r="K8" s="304"/>
      <c r="L8" s="304"/>
      <c r="M8" s="304"/>
      <c r="N8" s="304"/>
      <c r="O8" s="304"/>
      <c r="P8" s="304"/>
      <c r="Q8" s="305"/>
    </row>
    <row r="9" spans="1:17" ht="37.5" customHeight="1" thickBot="1" x14ac:dyDescent="0.3">
      <c r="A9" s="1"/>
      <c r="B9" s="1"/>
      <c r="C9" s="1"/>
      <c r="D9" s="1"/>
      <c r="E9" s="1"/>
      <c r="F9" s="1"/>
      <c r="G9" s="1"/>
      <c r="H9" s="1"/>
      <c r="I9" s="2"/>
      <c r="J9" s="2"/>
      <c r="K9" s="1"/>
      <c r="L9" s="1"/>
      <c r="M9" s="140"/>
      <c r="N9" s="1"/>
      <c r="O9" s="1"/>
      <c r="P9" s="2"/>
      <c r="Q9" s="2"/>
    </row>
    <row r="10" spans="1:17" ht="69.75" customHeight="1" thickBot="1" x14ac:dyDescent="0.3">
      <c r="A10" s="303" t="s">
        <v>7</v>
      </c>
      <c r="B10" s="304"/>
      <c r="C10" s="304"/>
      <c r="D10" s="304"/>
      <c r="E10" s="304"/>
      <c r="F10" s="304"/>
      <c r="G10" s="304"/>
      <c r="H10" s="304"/>
      <c r="I10" s="304"/>
      <c r="J10" s="305"/>
      <c r="K10" s="308" t="s">
        <v>126</v>
      </c>
      <c r="L10" s="308" t="s">
        <v>9</v>
      </c>
      <c r="M10" s="363" t="s">
        <v>10</v>
      </c>
      <c r="N10" s="301"/>
      <c r="O10" s="301"/>
      <c r="P10" s="301"/>
      <c r="Q10" s="302"/>
    </row>
    <row r="11" spans="1:17" ht="69.75" customHeight="1" thickBot="1" x14ac:dyDescent="0.3">
      <c r="A11" s="311" t="s">
        <v>11</v>
      </c>
      <c r="B11" s="311" t="s">
        <v>12</v>
      </c>
      <c r="C11" s="311" t="s">
        <v>13</v>
      </c>
      <c r="D11" s="311" t="s">
        <v>14</v>
      </c>
      <c r="E11" s="311" t="s">
        <v>15</v>
      </c>
      <c r="F11" s="311" t="s">
        <v>16</v>
      </c>
      <c r="G11" s="311" t="s">
        <v>17</v>
      </c>
      <c r="H11" s="311" t="s">
        <v>18</v>
      </c>
      <c r="I11" s="360" t="s">
        <v>19</v>
      </c>
      <c r="J11" s="360" t="s">
        <v>20</v>
      </c>
      <c r="K11" s="309"/>
      <c r="L11" s="309"/>
      <c r="M11" s="349" t="s">
        <v>21</v>
      </c>
      <c r="N11" s="301"/>
      <c r="O11" s="350"/>
      <c r="P11" s="352" t="s">
        <v>22</v>
      </c>
      <c r="Q11" s="354" t="s">
        <v>23</v>
      </c>
    </row>
    <row r="12" spans="1:17" ht="69.75" customHeight="1" x14ac:dyDescent="0.25">
      <c r="A12" s="312"/>
      <c r="B12" s="312"/>
      <c r="C12" s="312"/>
      <c r="D12" s="312"/>
      <c r="E12" s="312"/>
      <c r="F12" s="312"/>
      <c r="G12" s="312"/>
      <c r="H12" s="312"/>
      <c r="I12" s="361"/>
      <c r="J12" s="361"/>
      <c r="K12" s="310"/>
      <c r="L12" s="310"/>
      <c r="M12" s="201" t="s">
        <v>24</v>
      </c>
      <c r="N12" s="69" t="s">
        <v>25</v>
      </c>
      <c r="O12" s="109" t="s">
        <v>26</v>
      </c>
      <c r="P12" s="366"/>
      <c r="Q12" s="367"/>
    </row>
    <row r="13" spans="1:17" ht="120" customHeight="1" x14ac:dyDescent="0.25">
      <c r="A13" s="141">
        <v>1</v>
      </c>
      <c r="B13" s="4">
        <v>933</v>
      </c>
      <c r="C13" s="4" t="s">
        <v>27</v>
      </c>
      <c r="D13" s="4" t="s">
        <v>392</v>
      </c>
      <c r="E13" s="4">
        <v>1</v>
      </c>
      <c r="F13" s="6" t="s">
        <v>393</v>
      </c>
      <c r="G13" s="6" t="s">
        <v>142</v>
      </c>
      <c r="H13" s="6">
        <v>1</v>
      </c>
      <c r="I13" s="142">
        <v>45555</v>
      </c>
      <c r="J13" s="142">
        <v>45688</v>
      </c>
      <c r="K13" s="8" t="s">
        <v>394</v>
      </c>
      <c r="L13" s="198" t="s">
        <v>395</v>
      </c>
      <c r="M13" s="202" t="s">
        <v>394</v>
      </c>
      <c r="N13" s="203" t="s">
        <v>395</v>
      </c>
      <c r="O13" s="204">
        <v>1</v>
      </c>
      <c r="P13" s="205" t="s">
        <v>42</v>
      </c>
      <c r="Q13" s="181" t="s">
        <v>813</v>
      </c>
    </row>
    <row r="14" spans="1:17" ht="120" customHeight="1" x14ac:dyDescent="0.25">
      <c r="A14" s="143">
        <v>2</v>
      </c>
      <c r="B14" s="144">
        <v>933</v>
      </c>
      <c r="C14" s="4" t="s">
        <v>27</v>
      </c>
      <c r="D14" s="4" t="s">
        <v>392</v>
      </c>
      <c r="E14" s="4">
        <v>2</v>
      </c>
      <c r="F14" s="6" t="s">
        <v>396</v>
      </c>
      <c r="G14" s="6" t="s">
        <v>397</v>
      </c>
      <c r="H14" s="6">
        <v>1</v>
      </c>
      <c r="I14" s="142">
        <v>45691</v>
      </c>
      <c r="J14" s="142">
        <v>45716</v>
      </c>
      <c r="K14" s="8" t="s">
        <v>398</v>
      </c>
      <c r="L14" s="198" t="s">
        <v>395</v>
      </c>
      <c r="M14" s="202" t="s">
        <v>398</v>
      </c>
      <c r="N14" s="203" t="s">
        <v>395</v>
      </c>
      <c r="O14" s="204">
        <v>1</v>
      </c>
      <c r="P14" s="205" t="s">
        <v>42</v>
      </c>
      <c r="Q14" s="181" t="s">
        <v>813</v>
      </c>
    </row>
    <row r="15" spans="1:17" ht="120" customHeight="1" x14ac:dyDescent="0.25">
      <c r="A15" s="143">
        <v>3</v>
      </c>
      <c r="B15" s="4">
        <v>933</v>
      </c>
      <c r="C15" s="4" t="s">
        <v>27</v>
      </c>
      <c r="D15" s="4" t="s">
        <v>392</v>
      </c>
      <c r="E15" s="4">
        <v>3</v>
      </c>
      <c r="F15" s="6" t="s">
        <v>278</v>
      </c>
      <c r="G15" s="6" t="s">
        <v>279</v>
      </c>
      <c r="H15" s="6">
        <v>100</v>
      </c>
      <c r="I15" s="142">
        <v>45691</v>
      </c>
      <c r="J15" s="142">
        <v>46006</v>
      </c>
      <c r="K15" s="124" t="s">
        <v>399</v>
      </c>
      <c r="L15" s="199" t="s">
        <v>84</v>
      </c>
      <c r="M15" s="206" t="s">
        <v>808</v>
      </c>
      <c r="N15" s="207" t="s">
        <v>395</v>
      </c>
      <c r="O15" s="208">
        <v>1</v>
      </c>
      <c r="P15" s="205" t="s">
        <v>42</v>
      </c>
      <c r="Q15" s="181" t="s">
        <v>813</v>
      </c>
    </row>
    <row r="16" spans="1:17" ht="183" customHeight="1" x14ac:dyDescent="0.25">
      <c r="A16" s="143">
        <v>4</v>
      </c>
      <c r="B16" s="4">
        <v>933</v>
      </c>
      <c r="C16" s="4" t="s">
        <v>27</v>
      </c>
      <c r="D16" s="4" t="s">
        <v>392</v>
      </c>
      <c r="E16" s="4">
        <v>4</v>
      </c>
      <c r="F16" s="6" t="s">
        <v>280</v>
      </c>
      <c r="G16" s="6" t="s">
        <v>237</v>
      </c>
      <c r="H16" s="6">
        <v>100</v>
      </c>
      <c r="I16" s="142">
        <v>45691</v>
      </c>
      <c r="J16" s="142">
        <v>46006</v>
      </c>
      <c r="K16" s="124" t="s">
        <v>399</v>
      </c>
      <c r="L16" s="199" t="s">
        <v>84</v>
      </c>
      <c r="M16" s="206" t="s">
        <v>809</v>
      </c>
      <c r="N16" s="211" t="s">
        <v>52</v>
      </c>
      <c r="O16" s="208">
        <v>0.5</v>
      </c>
      <c r="P16" s="205" t="s">
        <v>42</v>
      </c>
      <c r="Q16" s="181" t="s">
        <v>814</v>
      </c>
    </row>
    <row r="17" spans="1:17" ht="182.25" customHeight="1" x14ac:dyDescent="0.25">
      <c r="A17" s="143">
        <v>5</v>
      </c>
      <c r="B17" s="4">
        <v>933</v>
      </c>
      <c r="C17" s="4" t="s">
        <v>27</v>
      </c>
      <c r="D17" s="4" t="s">
        <v>392</v>
      </c>
      <c r="E17" s="4">
        <v>5</v>
      </c>
      <c r="F17" s="6" t="s">
        <v>281</v>
      </c>
      <c r="G17" s="6" t="s">
        <v>142</v>
      </c>
      <c r="H17" s="6">
        <v>1</v>
      </c>
      <c r="I17" s="142">
        <v>45691</v>
      </c>
      <c r="J17" s="142">
        <v>46006</v>
      </c>
      <c r="K17" s="124" t="s">
        <v>399</v>
      </c>
      <c r="L17" s="199" t="s">
        <v>84</v>
      </c>
      <c r="M17" s="209" t="s">
        <v>810</v>
      </c>
      <c r="N17" s="211" t="s">
        <v>52</v>
      </c>
      <c r="O17" s="208">
        <v>0.25</v>
      </c>
      <c r="P17" s="205" t="s">
        <v>42</v>
      </c>
      <c r="Q17" s="197" t="s">
        <v>815</v>
      </c>
    </row>
    <row r="18" spans="1:17" ht="120" customHeight="1" x14ac:dyDescent="0.25">
      <c r="A18" s="143">
        <v>6</v>
      </c>
      <c r="B18" s="4">
        <v>933</v>
      </c>
      <c r="C18" s="4" t="s">
        <v>27</v>
      </c>
      <c r="D18" s="4" t="s">
        <v>392</v>
      </c>
      <c r="E18" s="4">
        <v>6</v>
      </c>
      <c r="F18" s="6" t="s">
        <v>282</v>
      </c>
      <c r="G18" s="6" t="s">
        <v>135</v>
      </c>
      <c r="H18" s="6">
        <v>100</v>
      </c>
      <c r="I18" s="142">
        <v>45691</v>
      </c>
      <c r="J18" s="142">
        <v>46006</v>
      </c>
      <c r="K18" s="124" t="s">
        <v>399</v>
      </c>
      <c r="L18" s="199" t="s">
        <v>84</v>
      </c>
      <c r="M18" s="206" t="s">
        <v>811</v>
      </c>
      <c r="N18" s="211" t="s">
        <v>52</v>
      </c>
      <c r="O18" s="208">
        <v>0.25</v>
      </c>
      <c r="P18" s="205" t="s">
        <v>42</v>
      </c>
      <c r="Q18" s="197" t="s">
        <v>815</v>
      </c>
    </row>
    <row r="19" spans="1:17" ht="120" customHeight="1" x14ac:dyDescent="0.25">
      <c r="A19" s="143">
        <v>7</v>
      </c>
      <c r="B19" s="4">
        <v>933</v>
      </c>
      <c r="C19" s="4" t="s">
        <v>27</v>
      </c>
      <c r="D19" s="4" t="s">
        <v>392</v>
      </c>
      <c r="E19" s="4">
        <v>7</v>
      </c>
      <c r="F19" s="145" t="s">
        <v>283</v>
      </c>
      <c r="G19" s="6" t="s">
        <v>284</v>
      </c>
      <c r="H19" s="6">
        <v>100</v>
      </c>
      <c r="I19" s="142">
        <v>45566</v>
      </c>
      <c r="J19" s="142">
        <v>46006</v>
      </c>
      <c r="K19" s="124" t="s">
        <v>399</v>
      </c>
      <c r="L19" s="199" t="s">
        <v>84</v>
      </c>
      <c r="M19" s="184" t="s">
        <v>812</v>
      </c>
      <c r="N19" s="211" t="s">
        <v>52</v>
      </c>
      <c r="O19" s="208">
        <v>0.1</v>
      </c>
      <c r="P19" s="205" t="s">
        <v>42</v>
      </c>
      <c r="Q19" s="197" t="s">
        <v>816</v>
      </c>
    </row>
    <row r="20" spans="1:17" ht="183" customHeight="1" x14ac:dyDescent="0.25">
      <c r="A20" s="143">
        <v>8</v>
      </c>
      <c r="B20" s="4">
        <v>933</v>
      </c>
      <c r="C20" s="4" t="s">
        <v>27</v>
      </c>
      <c r="D20" s="4" t="s">
        <v>392</v>
      </c>
      <c r="E20" s="4">
        <v>8</v>
      </c>
      <c r="F20" s="182" t="s">
        <v>400</v>
      </c>
      <c r="G20" s="6" t="s">
        <v>286</v>
      </c>
      <c r="H20" s="6">
        <v>100</v>
      </c>
      <c r="I20" s="142">
        <v>45691</v>
      </c>
      <c r="J20" s="142">
        <v>46006</v>
      </c>
      <c r="K20" s="124" t="s">
        <v>399</v>
      </c>
      <c r="L20" s="199" t="s">
        <v>84</v>
      </c>
      <c r="M20" s="184" t="s">
        <v>812</v>
      </c>
      <c r="N20" s="211" t="s">
        <v>52</v>
      </c>
      <c r="O20" s="208">
        <v>0.1</v>
      </c>
      <c r="P20" s="205" t="s">
        <v>42</v>
      </c>
      <c r="Q20" s="197" t="s">
        <v>815</v>
      </c>
    </row>
    <row r="21" spans="1:17" ht="95.25" customHeight="1" x14ac:dyDescent="0.25">
      <c r="A21" s="143">
        <v>9</v>
      </c>
      <c r="B21" s="4">
        <v>933</v>
      </c>
      <c r="C21" s="4" t="s">
        <v>27</v>
      </c>
      <c r="D21" s="4" t="s">
        <v>392</v>
      </c>
      <c r="E21" s="4">
        <v>9</v>
      </c>
      <c r="F21" s="25" t="s">
        <v>401</v>
      </c>
      <c r="G21" s="6" t="s">
        <v>402</v>
      </c>
      <c r="H21" s="6">
        <v>2</v>
      </c>
      <c r="I21" s="142">
        <v>45962</v>
      </c>
      <c r="J21" s="142">
        <v>46021</v>
      </c>
      <c r="K21" s="124" t="s">
        <v>89</v>
      </c>
      <c r="L21" s="200" t="s">
        <v>403</v>
      </c>
      <c r="M21" s="184" t="s">
        <v>403</v>
      </c>
      <c r="N21" s="184" t="s">
        <v>403</v>
      </c>
      <c r="O21" s="208" t="s">
        <v>89</v>
      </c>
      <c r="P21" s="205" t="s">
        <v>42</v>
      </c>
      <c r="Q21" s="210"/>
    </row>
    <row r="22" spans="1:17" ht="113.25" customHeight="1" x14ac:dyDescent="0.25">
      <c r="A22" s="40" t="s">
        <v>75</v>
      </c>
      <c r="B22" s="307" t="s">
        <v>149</v>
      </c>
      <c r="C22" s="304"/>
      <c r="D22" s="304"/>
      <c r="E22" s="304"/>
      <c r="F22" s="305"/>
      <c r="G22" s="306" t="s">
        <v>76</v>
      </c>
      <c r="H22" s="304"/>
      <c r="I22" s="305"/>
      <c r="J22" s="359" t="s">
        <v>150</v>
      </c>
      <c r="K22" s="304"/>
      <c r="L22" s="304"/>
      <c r="M22" s="342"/>
      <c r="N22" s="364" t="s">
        <v>78</v>
      </c>
      <c r="O22" s="342"/>
      <c r="P22" s="365" t="s">
        <v>123</v>
      </c>
      <c r="Q22" s="342"/>
    </row>
    <row r="23" spans="1:17" ht="37.5" customHeight="1" x14ac:dyDescent="0.25">
      <c r="A23" s="33"/>
      <c r="B23" s="41"/>
      <c r="C23" s="41"/>
      <c r="D23" s="41"/>
      <c r="E23" s="41"/>
      <c r="F23" s="41"/>
      <c r="G23" s="41"/>
      <c r="H23" s="33"/>
      <c r="I23" s="33"/>
      <c r="J23" s="42"/>
      <c r="K23" s="42"/>
      <c r="L23" s="42"/>
      <c r="M23" s="42"/>
      <c r="N23" s="42"/>
      <c r="O23" s="42"/>
      <c r="P23" s="43"/>
      <c r="Q23" s="43"/>
    </row>
    <row r="24" spans="1:17" ht="37.5" customHeight="1" x14ac:dyDescent="0.25">
      <c r="A24" s="315" t="s">
        <v>80</v>
      </c>
      <c r="B24" s="301"/>
      <c r="C24" s="301"/>
      <c r="D24" s="301"/>
      <c r="E24" s="301"/>
      <c r="F24" s="301"/>
      <c r="G24" s="301"/>
      <c r="H24" s="302"/>
      <c r="I24" s="44"/>
      <c r="J24" s="44"/>
      <c r="K24" s="44"/>
      <c r="L24" s="44"/>
      <c r="M24" s="43"/>
      <c r="N24" s="44"/>
      <c r="O24" s="44"/>
      <c r="P24" s="44"/>
      <c r="Q24" s="44"/>
    </row>
    <row r="25" spans="1:17" ht="37.5" customHeight="1" x14ac:dyDescent="0.25">
      <c r="A25" s="316" t="s">
        <v>81</v>
      </c>
      <c r="B25" s="317"/>
      <c r="C25" s="317"/>
      <c r="D25" s="317"/>
      <c r="E25" s="318"/>
      <c r="F25" s="319" t="s">
        <v>82</v>
      </c>
      <c r="G25" s="301"/>
      <c r="H25" s="302"/>
      <c r="I25" s="44"/>
      <c r="J25" s="44"/>
      <c r="K25" s="44"/>
      <c r="L25" s="44"/>
      <c r="M25" s="136"/>
      <c r="N25" s="44"/>
      <c r="O25" s="44"/>
      <c r="P25" s="44"/>
      <c r="Q25" s="44"/>
    </row>
    <row r="26" spans="1:17" ht="37.5" customHeight="1" x14ac:dyDescent="0.25">
      <c r="A26" s="47" t="s">
        <v>32</v>
      </c>
      <c r="B26" s="48"/>
      <c r="C26" s="48"/>
      <c r="D26" s="48"/>
      <c r="E26" s="49"/>
      <c r="F26" s="300" t="s">
        <v>83</v>
      </c>
      <c r="G26" s="301"/>
      <c r="H26" s="302"/>
      <c r="I26" s="44"/>
      <c r="J26" s="44"/>
      <c r="K26" s="44"/>
      <c r="L26" s="44"/>
      <c r="M26" s="136"/>
      <c r="N26" s="44"/>
      <c r="O26" s="44"/>
      <c r="P26" s="44"/>
      <c r="Q26" s="44"/>
    </row>
    <row r="27" spans="1:17" ht="37.5" customHeight="1" x14ac:dyDescent="0.25">
      <c r="A27" s="50" t="s">
        <v>84</v>
      </c>
      <c r="B27" s="51"/>
      <c r="C27" s="51"/>
      <c r="D27" s="51"/>
      <c r="E27" s="52"/>
      <c r="F27" s="300" t="s">
        <v>85</v>
      </c>
      <c r="G27" s="301"/>
      <c r="H27" s="302"/>
      <c r="I27" s="44"/>
      <c r="J27" s="44"/>
      <c r="K27" s="44"/>
      <c r="L27" s="44"/>
      <c r="M27" s="136"/>
      <c r="N27" s="44"/>
      <c r="O27" s="44"/>
      <c r="P27" s="44"/>
      <c r="Q27" s="44"/>
    </row>
    <row r="28" spans="1:17" ht="37.5" customHeight="1" x14ac:dyDescent="0.25">
      <c r="A28" s="53" t="s">
        <v>52</v>
      </c>
      <c r="B28" s="54"/>
      <c r="C28" s="54"/>
      <c r="D28" s="54"/>
      <c r="E28" s="55"/>
      <c r="F28" s="300" t="s">
        <v>86</v>
      </c>
      <c r="G28" s="301"/>
      <c r="H28" s="302"/>
      <c r="I28" s="44"/>
      <c r="J28" s="44"/>
      <c r="K28" s="44"/>
      <c r="L28" s="44"/>
      <c r="M28" s="136"/>
      <c r="N28" s="44"/>
      <c r="O28" s="44"/>
      <c r="P28" s="44"/>
      <c r="Q28" s="44"/>
    </row>
    <row r="29" spans="1:17" ht="37.5" customHeight="1" x14ac:dyDescent="0.25">
      <c r="A29" s="56" t="s">
        <v>87</v>
      </c>
      <c r="B29" s="57"/>
      <c r="C29" s="57"/>
      <c r="D29" s="57"/>
      <c r="E29" s="58"/>
      <c r="F29" s="300" t="s">
        <v>88</v>
      </c>
      <c r="G29" s="301"/>
      <c r="H29" s="302"/>
      <c r="I29" s="44"/>
      <c r="J29" s="44"/>
      <c r="K29" s="44"/>
      <c r="L29" s="44"/>
      <c r="M29" s="43"/>
      <c r="N29" s="44"/>
      <c r="O29" s="44"/>
      <c r="P29" s="44"/>
      <c r="Q29" s="44"/>
    </row>
    <row r="30" spans="1:17" ht="37.5" customHeight="1" x14ac:dyDescent="0.25">
      <c r="A30" s="59" t="s">
        <v>89</v>
      </c>
      <c r="B30" s="60"/>
      <c r="C30" s="60"/>
      <c r="D30" s="60"/>
      <c r="E30" s="60"/>
      <c r="F30" s="61"/>
      <c r="G30" s="61"/>
      <c r="H30" s="61"/>
      <c r="I30" s="44"/>
      <c r="J30" s="44"/>
      <c r="K30" s="44"/>
      <c r="L30" s="44"/>
      <c r="M30" s="43"/>
      <c r="N30" s="44"/>
      <c r="O30" s="44"/>
      <c r="P30" s="44"/>
      <c r="Q30" s="44"/>
    </row>
    <row r="31" spans="1:17" ht="37.5" customHeight="1" x14ac:dyDescent="0.25">
      <c r="A31" s="59" t="s">
        <v>56</v>
      </c>
      <c r="B31" s="60"/>
      <c r="C31" s="60"/>
      <c r="D31" s="60"/>
      <c r="E31" s="60"/>
      <c r="F31" s="61"/>
      <c r="G31" s="61"/>
      <c r="H31" s="61"/>
      <c r="I31" s="44"/>
      <c r="J31" s="44"/>
      <c r="K31" s="44"/>
      <c r="L31" s="44"/>
      <c r="M31" s="43"/>
      <c r="N31" s="44"/>
      <c r="O31" s="44"/>
      <c r="P31" s="44"/>
      <c r="Q31" s="44"/>
    </row>
  </sheetData>
  <autoFilter ref="A12:V22"/>
  <mergeCells count="36">
    <mergeCell ref="A1:Q1"/>
    <mergeCell ref="A2:Q2"/>
    <mergeCell ref="A3:Q3"/>
    <mergeCell ref="A7:H7"/>
    <mergeCell ref="I7:Q7"/>
    <mergeCell ref="A8:H8"/>
    <mergeCell ref="I8:Q8"/>
    <mergeCell ref="B22:F22"/>
    <mergeCell ref="A24:H24"/>
    <mergeCell ref="A25:E25"/>
    <mergeCell ref="F25:H25"/>
    <mergeCell ref="M10:Q10"/>
    <mergeCell ref="M11:O11"/>
    <mergeCell ref="N22:O22"/>
    <mergeCell ref="P22:Q22"/>
    <mergeCell ref="J11:J12"/>
    <mergeCell ref="K10:K12"/>
    <mergeCell ref="L10:L12"/>
    <mergeCell ref="P11:P12"/>
    <mergeCell ref="Q11:Q12"/>
    <mergeCell ref="F26:H26"/>
    <mergeCell ref="F27:H27"/>
    <mergeCell ref="F28:H28"/>
    <mergeCell ref="F29:H29"/>
    <mergeCell ref="A10:J10"/>
    <mergeCell ref="G22:I22"/>
    <mergeCell ref="J22:M22"/>
    <mergeCell ref="A11:A12"/>
    <mergeCell ref="B11:B12"/>
    <mergeCell ref="C11:C12"/>
    <mergeCell ref="D11:D12"/>
    <mergeCell ref="E11:E12"/>
    <mergeCell ref="F11:F12"/>
    <mergeCell ref="G11:G12"/>
    <mergeCell ref="H11:H12"/>
    <mergeCell ref="I11:I12"/>
  </mergeCells>
  <conditionalFormatting sqref="L15:L20">
    <cfRule type="containsText" dxfId="181" priority="5" operator="containsText" text="Incumplida">
      <formula>NOT(ISERROR(SEARCH(("Incumplida"),(L15))))</formula>
    </cfRule>
    <cfRule type="containsText" dxfId="180" priority="6" operator="containsText" text="Alerta de incumplimiento ">
      <formula>NOT(ISERROR(SEARCH(("Alerta de incumplimiento "),(L15))))</formula>
    </cfRule>
    <cfRule type="containsText" dxfId="179" priority="7" operator="containsText" text="En ejecución">
      <formula>NOT(ISERROR(SEARCH(("En ejecución"),(L15))))</formula>
    </cfRule>
    <cfRule type="containsText" dxfId="178" priority="8" operator="containsText" text="Cumplida">
      <formula>NOT(ISERROR(SEARCH(("Cumplida"),(L15))))</formula>
    </cfRule>
  </conditionalFormatting>
  <dataValidations count="2">
    <dataValidation type="list" allowBlank="1" showErrorMessage="1" sqref="P13:P21">
      <formula1>"EFECTIVO,NO EFECTIVO,NO APLICA"</formula1>
    </dataValidation>
    <dataValidation type="list" allowBlank="1" showErrorMessage="1" sqref="L15:L20">
      <formula1>#REF!</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81"/>
  <sheetViews>
    <sheetView showGridLines="0" topLeftCell="K8" zoomScale="70" zoomScaleNormal="70" workbookViewId="0">
      <selection activeCell="N18" sqref="N18"/>
    </sheetView>
  </sheetViews>
  <sheetFormatPr baseColWidth="10" defaultColWidth="14.42578125" defaultRowHeight="15" customHeight="1" x14ac:dyDescent="0.25"/>
  <cols>
    <col min="1" max="1" width="13.28515625" customWidth="1"/>
    <col min="2" max="2" width="15.140625" customWidth="1"/>
    <col min="3" max="3" width="15.42578125" customWidth="1"/>
    <col min="4" max="4" width="12.42578125" customWidth="1"/>
    <col min="5" max="5" width="10" customWidth="1"/>
    <col min="6" max="6" width="70.7109375" customWidth="1"/>
    <col min="7" max="7" width="36.28515625" customWidth="1"/>
    <col min="8" max="8" width="9.5703125" customWidth="1"/>
    <col min="9" max="9" width="16.28515625" customWidth="1"/>
    <col min="10" max="10" width="12.5703125" customWidth="1"/>
    <col min="11" max="12" width="42" customWidth="1"/>
    <col min="13" max="13" width="95.140625" customWidth="1"/>
    <col min="14" max="14" width="45.85546875" customWidth="1"/>
    <col min="15" max="15" width="16.42578125" customWidth="1"/>
    <col min="16" max="16" width="34.42578125" customWidth="1"/>
    <col min="17" max="17" width="105.85546875" customWidth="1"/>
  </cols>
  <sheetData>
    <row r="1" spans="1:17" ht="57.75" customHeight="1" x14ac:dyDescent="0.25">
      <c r="A1" s="331" t="s">
        <v>0</v>
      </c>
      <c r="B1" s="332"/>
      <c r="C1" s="332"/>
      <c r="D1" s="332"/>
      <c r="E1" s="332"/>
      <c r="F1" s="332"/>
      <c r="G1" s="332"/>
      <c r="H1" s="332"/>
      <c r="I1" s="332"/>
      <c r="J1" s="332"/>
      <c r="K1" s="332"/>
      <c r="L1" s="332"/>
      <c r="M1" s="332"/>
      <c r="N1" s="332"/>
      <c r="O1" s="332"/>
      <c r="P1" s="332"/>
      <c r="Q1" s="333"/>
    </row>
    <row r="2" spans="1:17" ht="57.75" customHeight="1" x14ac:dyDescent="0.25">
      <c r="A2" s="334" t="s">
        <v>1</v>
      </c>
      <c r="B2" s="304"/>
      <c r="C2" s="304"/>
      <c r="D2" s="304"/>
      <c r="E2" s="304"/>
      <c r="F2" s="304"/>
      <c r="G2" s="304"/>
      <c r="H2" s="304"/>
      <c r="I2" s="304"/>
      <c r="J2" s="304"/>
      <c r="K2" s="304"/>
      <c r="L2" s="304"/>
      <c r="M2" s="304"/>
      <c r="N2" s="304"/>
      <c r="O2" s="304"/>
      <c r="P2" s="304"/>
      <c r="Q2" s="335"/>
    </row>
    <row r="3" spans="1:17" ht="57.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63" customHeight="1" x14ac:dyDescent="0.25">
      <c r="A7" s="339" t="s">
        <v>3</v>
      </c>
      <c r="B7" s="304"/>
      <c r="C7" s="304"/>
      <c r="D7" s="304"/>
      <c r="E7" s="304"/>
      <c r="F7" s="304"/>
      <c r="G7" s="304"/>
      <c r="H7" s="305"/>
      <c r="I7" s="339" t="s">
        <v>234</v>
      </c>
      <c r="J7" s="304"/>
      <c r="K7" s="304"/>
      <c r="L7" s="304"/>
      <c r="M7" s="304"/>
      <c r="N7" s="304"/>
      <c r="O7" s="304"/>
      <c r="P7" s="304"/>
      <c r="Q7" s="305"/>
    </row>
    <row r="8" spans="1:17" ht="63" customHeight="1" x14ac:dyDescent="0.25">
      <c r="A8" s="313" t="s">
        <v>300</v>
      </c>
      <c r="B8" s="304"/>
      <c r="C8" s="304"/>
      <c r="D8" s="304"/>
      <c r="E8" s="304"/>
      <c r="F8" s="304"/>
      <c r="G8" s="304"/>
      <c r="H8" s="305"/>
      <c r="I8" s="314" t="s">
        <v>156</v>
      </c>
      <c r="J8" s="304"/>
      <c r="K8" s="304"/>
      <c r="L8" s="304"/>
      <c r="M8" s="304"/>
      <c r="N8" s="304"/>
      <c r="O8" s="304"/>
      <c r="P8" s="304"/>
      <c r="Q8" s="305"/>
    </row>
    <row r="9" spans="1:17" ht="12" customHeight="1" x14ac:dyDescent="0.25">
      <c r="A9" s="1"/>
      <c r="B9" s="1"/>
      <c r="C9" s="1"/>
      <c r="D9" s="1"/>
      <c r="E9" s="1"/>
      <c r="F9" s="1"/>
      <c r="G9" s="1"/>
      <c r="H9" s="1"/>
      <c r="I9" s="2"/>
      <c r="J9" s="1"/>
      <c r="K9" s="1"/>
      <c r="L9" s="1"/>
      <c r="M9" s="2"/>
      <c r="N9" s="1"/>
      <c r="O9" s="1"/>
      <c r="P9" s="2"/>
      <c r="Q9" s="2"/>
    </row>
    <row r="10" spans="1:17" ht="69.75" customHeight="1" thickBot="1" x14ac:dyDescent="0.3">
      <c r="A10" s="377" t="s">
        <v>7</v>
      </c>
      <c r="B10" s="378"/>
      <c r="C10" s="378"/>
      <c r="D10" s="378"/>
      <c r="E10" s="378"/>
      <c r="F10" s="378"/>
      <c r="G10" s="378"/>
      <c r="H10" s="378"/>
      <c r="I10" s="378"/>
      <c r="J10" s="379"/>
      <c r="K10" s="308" t="s">
        <v>210</v>
      </c>
      <c r="L10" s="351" t="s">
        <v>9</v>
      </c>
      <c r="M10" s="384" t="s">
        <v>10</v>
      </c>
      <c r="N10" s="385"/>
      <c r="O10" s="385"/>
      <c r="P10" s="385"/>
      <c r="Q10" s="386"/>
    </row>
    <row r="11" spans="1:17" ht="69.75" customHeight="1" thickBot="1" x14ac:dyDescent="0.3">
      <c r="A11" s="380" t="s">
        <v>11</v>
      </c>
      <c r="B11" s="382" t="s">
        <v>12</v>
      </c>
      <c r="C11" s="382" t="s">
        <v>13</v>
      </c>
      <c r="D11" s="380" t="s">
        <v>14</v>
      </c>
      <c r="E11" s="380" t="s">
        <v>15</v>
      </c>
      <c r="F11" s="380" t="s">
        <v>16</v>
      </c>
      <c r="G11" s="380" t="s">
        <v>17</v>
      </c>
      <c r="H11" s="380" t="s">
        <v>18</v>
      </c>
      <c r="I11" s="380" t="s">
        <v>19</v>
      </c>
      <c r="J11" s="380" t="s">
        <v>20</v>
      </c>
      <c r="K11" s="389"/>
      <c r="L11" s="389"/>
      <c r="M11" s="387" t="s">
        <v>21</v>
      </c>
      <c r="N11" s="385"/>
      <c r="O11" s="388"/>
      <c r="P11" s="391" t="s">
        <v>22</v>
      </c>
      <c r="Q11" s="393" t="s">
        <v>23</v>
      </c>
    </row>
    <row r="12" spans="1:17" ht="69.75" customHeight="1" x14ac:dyDescent="0.25">
      <c r="A12" s="381"/>
      <c r="B12" s="383"/>
      <c r="C12" s="383"/>
      <c r="D12" s="381"/>
      <c r="E12" s="381"/>
      <c r="F12" s="381"/>
      <c r="G12" s="381"/>
      <c r="H12" s="381"/>
      <c r="I12" s="381"/>
      <c r="J12" s="381"/>
      <c r="K12" s="390"/>
      <c r="L12" s="390"/>
      <c r="M12" s="108" t="s">
        <v>93</v>
      </c>
      <c r="N12" s="216" t="s">
        <v>25</v>
      </c>
      <c r="O12" s="217" t="s">
        <v>26</v>
      </c>
      <c r="P12" s="392"/>
      <c r="Q12" s="394"/>
    </row>
    <row r="13" spans="1:17" ht="69.75" customHeight="1" x14ac:dyDescent="0.25">
      <c r="A13" s="11">
        <v>1</v>
      </c>
      <c r="B13" s="122">
        <v>936</v>
      </c>
      <c r="C13" s="5" t="s">
        <v>27</v>
      </c>
      <c r="D13" s="4" t="s">
        <v>212</v>
      </c>
      <c r="E13" s="4">
        <v>1</v>
      </c>
      <c r="F13" s="6" t="s">
        <v>301</v>
      </c>
      <c r="G13" s="5" t="s">
        <v>142</v>
      </c>
      <c r="H13" s="5">
        <v>1</v>
      </c>
      <c r="I13" s="87">
        <v>45478</v>
      </c>
      <c r="J13" s="87">
        <v>45558</v>
      </c>
      <c r="K13" s="75" t="s">
        <v>302</v>
      </c>
      <c r="L13" s="23" t="s">
        <v>32</v>
      </c>
      <c r="M13" s="25" t="s">
        <v>302</v>
      </c>
      <c r="N13" s="23" t="s">
        <v>32</v>
      </c>
      <c r="O13" s="10">
        <v>1</v>
      </c>
      <c r="P13" s="232" t="s">
        <v>42</v>
      </c>
      <c r="Q13" s="258"/>
    </row>
    <row r="14" spans="1:17" ht="69.75" customHeight="1" x14ac:dyDescent="0.25">
      <c r="A14" s="11">
        <v>2</v>
      </c>
      <c r="B14" s="122">
        <v>936</v>
      </c>
      <c r="C14" s="5" t="s">
        <v>27</v>
      </c>
      <c r="D14" s="4" t="s">
        <v>212</v>
      </c>
      <c r="E14" s="4">
        <v>2</v>
      </c>
      <c r="F14" s="6" t="s">
        <v>303</v>
      </c>
      <c r="G14" s="5" t="s">
        <v>304</v>
      </c>
      <c r="H14" s="5">
        <v>1</v>
      </c>
      <c r="I14" s="87">
        <v>45478</v>
      </c>
      <c r="J14" s="87">
        <v>45558</v>
      </c>
      <c r="K14" s="75" t="s">
        <v>302</v>
      </c>
      <c r="L14" s="23" t="s">
        <v>32</v>
      </c>
      <c r="M14" s="25" t="s">
        <v>302</v>
      </c>
      <c r="N14" s="23" t="s">
        <v>32</v>
      </c>
      <c r="O14" s="10">
        <v>1</v>
      </c>
      <c r="P14" s="232" t="s">
        <v>42</v>
      </c>
      <c r="Q14" s="284"/>
    </row>
    <row r="15" spans="1:17" ht="69.75" customHeight="1" x14ac:dyDescent="0.25">
      <c r="A15" s="11">
        <v>3</v>
      </c>
      <c r="B15" s="122">
        <v>936</v>
      </c>
      <c r="C15" s="5" t="s">
        <v>27</v>
      </c>
      <c r="D15" s="4" t="s">
        <v>212</v>
      </c>
      <c r="E15" s="4">
        <v>3</v>
      </c>
      <c r="F15" s="6" t="s">
        <v>305</v>
      </c>
      <c r="G15" s="5" t="s">
        <v>306</v>
      </c>
      <c r="H15" s="5">
        <v>100</v>
      </c>
      <c r="I15" s="87">
        <v>45478</v>
      </c>
      <c r="J15" s="87">
        <v>45558</v>
      </c>
      <c r="K15" s="75" t="s">
        <v>302</v>
      </c>
      <c r="L15" s="23" t="s">
        <v>32</v>
      </c>
      <c r="M15" s="25" t="s">
        <v>302</v>
      </c>
      <c r="N15" s="23" t="s">
        <v>32</v>
      </c>
      <c r="O15" s="10">
        <v>1</v>
      </c>
      <c r="P15" s="232" t="s">
        <v>42</v>
      </c>
      <c r="Q15" s="284"/>
    </row>
    <row r="16" spans="1:17" ht="73.5" customHeight="1" x14ac:dyDescent="0.25">
      <c r="A16" s="11">
        <v>4</v>
      </c>
      <c r="B16" s="122">
        <v>936</v>
      </c>
      <c r="C16" s="5" t="s">
        <v>27</v>
      </c>
      <c r="D16" s="4" t="s">
        <v>212</v>
      </c>
      <c r="E16" s="4">
        <v>4</v>
      </c>
      <c r="F16" s="6" t="s">
        <v>307</v>
      </c>
      <c r="G16" s="5" t="s">
        <v>308</v>
      </c>
      <c r="H16" s="5">
        <v>100</v>
      </c>
      <c r="I16" s="87">
        <v>45478</v>
      </c>
      <c r="J16" s="87">
        <v>45558</v>
      </c>
      <c r="K16" s="75" t="s">
        <v>302</v>
      </c>
      <c r="L16" s="23" t="s">
        <v>32</v>
      </c>
      <c r="M16" s="25" t="s">
        <v>302</v>
      </c>
      <c r="N16" s="23" t="s">
        <v>32</v>
      </c>
      <c r="O16" s="10">
        <v>1</v>
      </c>
      <c r="P16" s="232" t="s">
        <v>42</v>
      </c>
      <c r="Q16" s="237"/>
    </row>
    <row r="17" spans="1:17" ht="73.5" customHeight="1" x14ac:dyDescent="0.25">
      <c r="A17" s="11">
        <v>5</v>
      </c>
      <c r="B17" s="122">
        <v>936</v>
      </c>
      <c r="C17" s="5" t="s">
        <v>27</v>
      </c>
      <c r="D17" s="4" t="s">
        <v>212</v>
      </c>
      <c r="E17" s="4">
        <v>5</v>
      </c>
      <c r="F17" s="6" t="s">
        <v>309</v>
      </c>
      <c r="G17" s="5" t="s">
        <v>310</v>
      </c>
      <c r="H17" s="5">
        <v>100</v>
      </c>
      <c r="I17" s="87">
        <v>45478</v>
      </c>
      <c r="J17" s="87">
        <v>45558</v>
      </c>
      <c r="K17" s="75" t="s">
        <v>302</v>
      </c>
      <c r="L17" s="23" t="s">
        <v>32</v>
      </c>
      <c r="M17" s="25" t="s">
        <v>302</v>
      </c>
      <c r="N17" s="23" t="s">
        <v>32</v>
      </c>
      <c r="O17" s="10">
        <v>1</v>
      </c>
      <c r="P17" s="232" t="s">
        <v>42</v>
      </c>
      <c r="Q17" s="237"/>
    </row>
    <row r="18" spans="1:17" ht="73.5" customHeight="1" x14ac:dyDescent="0.25">
      <c r="A18" s="11">
        <v>6</v>
      </c>
      <c r="B18" s="122">
        <v>936</v>
      </c>
      <c r="C18" s="5" t="s">
        <v>27</v>
      </c>
      <c r="D18" s="4" t="s">
        <v>212</v>
      </c>
      <c r="E18" s="4">
        <v>6</v>
      </c>
      <c r="F18" s="6" t="s">
        <v>311</v>
      </c>
      <c r="G18" s="5" t="s">
        <v>312</v>
      </c>
      <c r="H18" s="5">
        <v>1</v>
      </c>
      <c r="I18" s="87">
        <v>45558</v>
      </c>
      <c r="J18" s="87">
        <v>46021</v>
      </c>
      <c r="K18" s="75" t="s">
        <v>313</v>
      </c>
      <c r="L18" s="23" t="s">
        <v>32</v>
      </c>
      <c r="M18" s="25" t="s">
        <v>313</v>
      </c>
      <c r="N18" s="23" t="s">
        <v>32</v>
      </c>
      <c r="O18" s="10">
        <v>1</v>
      </c>
      <c r="P18" s="232" t="s">
        <v>42</v>
      </c>
      <c r="Q18" s="237"/>
    </row>
    <row r="19" spans="1:17" ht="73.5" customHeight="1" x14ac:dyDescent="0.25">
      <c r="A19" s="11">
        <v>7</v>
      </c>
      <c r="B19" s="122">
        <v>936</v>
      </c>
      <c r="C19" s="5" t="s">
        <v>27</v>
      </c>
      <c r="D19" s="4" t="s">
        <v>212</v>
      </c>
      <c r="E19" s="4">
        <v>7</v>
      </c>
      <c r="F19" s="6" t="s">
        <v>314</v>
      </c>
      <c r="G19" s="5" t="s">
        <v>142</v>
      </c>
      <c r="H19" s="5">
        <v>1</v>
      </c>
      <c r="I19" s="87">
        <v>46478</v>
      </c>
      <c r="J19" s="87">
        <v>46631</v>
      </c>
      <c r="K19" s="75" t="s">
        <v>315</v>
      </c>
      <c r="L19" s="23" t="s">
        <v>32</v>
      </c>
      <c r="M19" s="25" t="s">
        <v>315</v>
      </c>
      <c r="N19" s="23" t="s">
        <v>32</v>
      </c>
      <c r="O19" s="10">
        <v>1</v>
      </c>
      <c r="P19" s="232" t="s">
        <v>42</v>
      </c>
      <c r="Q19" s="237"/>
    </row>
    <row r="20" spans="1:17" ht="73.5" customHeight="1" x14ac:dyDescent="0.25">
      <c r="A20" s="11">
        <v>8</v>
      </c>
      <c r="B20" s="122">
        <v>936</v>
      </c>
      <c r="C20" s="5" t="s">
        <v>27</v>
      </c>
      <c r="D20" s="4" t="s">
        <v>212</v>
      </c>
      <c r="E20" s="4">
        <v>8</v>
      </c>
      <c r="F20" s="6" t="s">
        <v>316</v>
      </c>
      <c r="G20" s="5" t="s">
        <v>304</v>
      </c>
      <c r="H20" s="5">
        <v>1</v>
      </c>
      <c r="I20" s="87">
        <v>46478</v>
      </c>
      <c r="J20" s="87">
        <v>46631</v>
      </c>
      <c r="K20" s="123" t="s">
        <v>124</v>
      </c>
      <c r="L20" s="23" t="s">
        <v>124</v>
      </c>
      <c r="M20" s="5" t="s">
        <v>851</v>
      </c>
      <c r="N20" s="23" t="s">
        <v>124</v>
      </c>
      <c r="O20" s="10"/>
      <c r="P20" s="232" t="s">
        <v>42</v>
      </c>
      <c r="Q20" s="237"/>
    </row>
    <row r="21" spans="1:17" ht="152.25" customHeight="1" x14ac:dyDescent="0.25">
      <c r="A21" s="11">
        <v>9</v>
      </c>
      <c r="B21" s="122">
        <v>936</v>
      </c>
      <c r="C21" s="5" t="s">
        <v>27</v>
      </c>
      <c r="D21" s="4" t="s">
        <v>212</v>
      </c>
      <c r="E21" s="4">
        <v>9</v>
      </c>
      <c r="F21" s="5" t="s">
        <v>317</v>
      </c>
      <c r="G21" s="5" t="s">
        <v>306</v>
      </c>
      <c r="H21" s="5">
        <v>100</v>
      </c>
      <c r="I21" s="87">
        <v>46478</v>
      </c>
      <c r="J21" s="87">
        <v>46631</v>
      </c>
      <c r="K21" s="124" t="s">
        <v>318</v>
      </c>
      <c r="L21" s="23" t="s">
        <v>84</v>
      </c>
      <c r="M21" s="5" t="s">
        <v>985</v>
      </c>
      <c r="N21" s="23" t="s">
        <v>84</v>
      </c>
      <c r="O21" s="10">
        <v>0.25</v>
      </c>
      <c r="P21" s="232" t="s">
        <v>42</v>
      </c>
      <c r="Q21" s="285" t="s">
        <v>979</v>
      </c>
    </row>
    <row r="22" spans="1:17" ht="152.25" customHeight="1" x14ac:dyDescent="0.25">
      <c r="A22" s="11">
        <v>10</v>
      </c>
      <c r="B22" s="122">
        <v>936</v>
      </c>
      <c r="C22" s="5" t="s">
        <v>27</v>
      </c>
      <c r="D22" s="4" t="s">
        <v>212</v>
      </c>
      <c r="E22" s="4">
        <v>10</v>
      </c>
      <c r="F22" s="5" t="s">
        <v>319</v>
      </c>
      <c r="G22" s="5" t="s">
        <v>320</v>
      </c>
      <c r="H22" s="5">
        <v>100</v>
      </c>
      <c r="I22" s="87">
        <v>46478</v>
      </c>
      <c r="J22" s="87">
        <v>46631</v>
      </c>
      <c r="K22" s="124" t="s">
        <v>321</v>
      </c>
      <c r="L22" s="23" t="s">
        <v>84</v>
      </c>
      <c r="M22" s="5" t="s">
        <v>986</v>
      </c>
      <c r="N22" s="23" t="s">
        <v>84</v>
      </c>
      <c r="O22" s="10">
        <v>0.25</v>
      </c>
      <c r="P22" s="232" t="s">
        <v>42</v>
      </c>
      <c r="Q22" s="285" t="s">
        <v>979</v>
      </c>
    </row>
    <row r="23" spans="1:17" ht="152.25" customHeight="1" x14ac:dyDescent="0.25">
      <c r="A23" s="11">
        <v>11</v>
      </c>
      <c r="B23" s="122">
        <v>936</v>
      </c>
      <c r="C23" s="5" t="s">
        <v>27</v>
      </c>
      <c r="D23" s="4" t="s">
        <v>212</v>
      </c>
      <c r="E23" s="4">
        <v>11</v>
      </c>
      <c r="F23" s="5" t="s">
        <v>322</v>
      </c>
      <c r="G23" s="5" t="s">
        <v>308</v>
      </c>
      <c r="H23" s="5">
        <v>100</v>
      </c>
      <c r="I23" s="87">
        <v>46478</v>
      </c>
      <c r="J23" s="87">
        <v>46631</v>
      </c>
      <c r="K23" s="124" t="s">
        <v>323</v>
      </c>
      <c r="L23" s="23" t="s">
        <v>84</v>
      </c>
      <c r="M23" s="5" t="s">
        <v>987</v>
      </c>
      <c r="N23" s="23" t="s">
        <v>84</v>
      </c>
      <c r="O23" s="10">
        <v>0.25</v>
      </c>
      <c r="P23" s="232" t="s">
        <v>42</v>
      </c>
      <c r="Q23" s="285" t="s">
        <v>979</v>
      </c>
    </row>
    <row r="24" spans="1:17" ht="152.25" customHeight="1" x14ac:dyDescent="0.25">
      <c r="A24" s="11">
        <v>12</v>
      </c>
      <c r="B24" s="122">
        <v>936</v>
      </c>
      <c r="C24" s="5" t="s">
        <v>27</v>
      </c>
      <c r="D24" s="4" t="s">
        <v>212</v>
      </c>
      <c r="E24" s="4">
        <v>12</v>
      </c>
      <c r="F24" s="6" t="s">
        <v>324</v>
      </c>
      <c r="G24" s="5" t="s">
        <v>312</v>
      </c>
      <c r="H24" s="5">
        <v>1</v>
      </c>
      <c r="I24" s="87">
        <v>46722</v>
      </c>
      <c r="J24" s="87">
        <v>46752</v>
      </c>
      <c r="K24" s="75" t="s">
        <v>852</v>
      </c>
      <c r="L24" s="23" t="s">
        <v>84</v>
      </c>
      <c r="M24" s="25" t="s">
        <v>974</v>
      </c>
      <c r="N24" s="23" t="s">
        <v>84</v>
      </c>
      <c r="O24" s="10">
        <v>0.25</v>
      </c>
      <c r="P24" s="232" t="s">
        <v>42</v>
      </c>
      <c r="Q24" s="285" t="s">
        <v>979</v>
      </c>
    </row>
    <row r="25" spans="1:17" ht="217.5" customHeight="1" x14ac:dyDescent="0.25">
      <c r="A25" s="11">
        <v>13</v>
      </c>
      <c r="B25" s="122">
        <v>936</v>
      </c>
      <c r="C25" s="5" t="s">
        <v>27</v>
      </c>
      <c r="D25" s="4" t="s">
        <v>212</v>
      </c>
      <c r="E25" s="4">
        <v>13</v>
      </c>
      <c r="F25" s="5" t="s">
        <v>325</v>
      </c>
      <c r="G25" s="5" t="s">
        <v>142</v>
      </c>
      <c r="H25" s="5">
        <v>1</v>
      </c>
      <c r="I25" s="87">
        <v>46266</v>
      </c>
      <c r="J25" s="87">
        <v>46478</v>
      </c>
      <c r="K25" s="124" t="s">
        <v>326</v>
      </c>
      <c r="L25" s="23" t="s">
        <v>32</v>
      </c>
      <c r="M25" s="5" t="s">
        <v>326</v>
      </c>
      <c r="N25" s="23" t="s">
        <v>32</v>
      </c>
      <c r="O25" s="10">
        <v>1</v>
      </c>
      <c r="P25" s="232" t="s">
        <v>42</v>
      </c>
      <c r="Q25" s="237"/>
    </row>
    <row r="26" spans="1:17" ht="73.5" customHeight="1" x14ac:dyDescent="0.25">
      <c r="A26" s="11">
        <v>14</v>
      </c>
      <c r="B26" s="122">
        <v>936</v>
      </c>
      <c r="C26" s="5" t="s">
        <v>27</v>
      </c>
      <c r="D26" s="4" t="s">
        <v>212</v>
      </c>
      <c r="E26" s="4">
        <v>14</v>
      </c>
      <c r="F26" s="6" t="s">
        <v>327</v>
      </c>
      <c r="G26" s="5" t="s">
        <v>304</v>
      </c>
      <c r="H26" s="5">
        <v>1</v>
      </c>
      <c r="I26" s="87">
        <v>46266</v>
      </c>
      <c r="J26" s="87">
        <v>46477</v>
      </c>
      <c r="K26" s="123" t="s">
        <v>124</v>
      </c>
      <c r="L26" s="23" t="s">
        <v>124</v>
      </c>
      <c r="M26" s="5" t="s">
        <v>851</v>
      </c>
      <c r="N26" s="23" t="s">
        <v>124</v>
      </c>
      <c r="O26" s="10"/>
      <c r="P26" s="232" t="s">
        <v>42</v>
      </c>
      <c r="Q26" s="237"/>
    </row>
    <row r="27" spans="1:17" ht="73.5" customHeight="1" x14ac:dyDescent="0.25">
      <c r="A27" s="11">
        <v>15</v>
      </c>
      <c r="B27" s="122">
        <v>936</v>
      </c>
      <c r="C27" s="5" t="s">
        <v>27</v>
      </c>
      <c r="D27" s="4" t="s">
        <v>212</v>
      </c>
      <c r="E27" s="4">
        <v>15</v>
      </c>
      <c r="F27" s="6" t="s">
        <v>328</v>
      </c>
      <c r="G27" s="5" t="s">
        <v>306</v>
      </c>
      <c r="H27" s="5">
        <v>100</v>
      </c>
      <c r="I27" s="87">
        <v>46266</v>
      </c>
      <c r="J27" s="87">
        <v>46477</v>
      </c>
      <c r="K27" s="123" t="s">
        <v>124</v>
      </c>
      <c r="L27" s="23" t="s">
        <v>124</v>
      </c>
      <c r="M27" s="5" t="s">
        <v>851</v>
      </c>
      <c r="N27" s="23" t="s">
        <v>124</v>
      </c>
      <c r="O27" s="10"/>
      <c r="P27" s="232" t="s">
        <v>42</v>
      </c>
      <c r="Q27" s="237"/>
    </row>
    <row r="28" spans="1:17" ht="73.5" customHeight="1" x14ac:dyDescent="0.25">
      <c r="A28" s="11">
        <v>16</v>
      </c>
      <c r="B28" s="122">
        <v>936</v>
      </c>
      <c r="C28" s="5" t="s">
        <v>27</v>
      </c>
      <c r="D28" s="4" t="s">
        <v>212</v>
      </c>
      <c r="E28" s="4">
        <v>16</v>
      </c>
      <c r="F28" s="6" t="s">
        <v>329</v>
      </c>
      <c r="G28" s="5" t="s">
        <v>308</v>
      </c>
      <c r="H28" s="5">
        <v>100</v>
      </c>
      <c r="I28" s="87">
        <v>46182</v>
      </c>
      <c r="J28" s="87">
        <v>46477</v>
      </c>
      <c r="K28" s="123" t="s">
        <v>124</v>
      </c>
      <c r="L28" s="23" t="s">
        <v>124</v>
      </c>
      <c r="M28" s="5" t="s">
        <v>851</v>
      </c>
      <c r="N28" s="23" t="s">
        <v>124</v>
      </c>
      <c r="O28" s="10"/>
      <c r="P28" s="232" t="s">
        <v>42</v>
      </c>
      <c r="Q28" s="237"/>
    </row>
    <row r="29" spans="1:17" ht="73.5" customHeight="1" x14ac:dyDescent="0.25">
      <c r="A29" s="11">
        <v>17</v>
      </c>
      <c r="B29" s="122">
        <v>936</v>
      </c>
      <c r="C29" s="5" t="s">
        <v>27</v>
      </c>
      <c r="D29" s="4" t="s">
        <v>212</v>
      </c>
      <c r="E29" s="4">
        <v>17</v>
      </c>
      <c r="F29" s="6" t="s">
        <v>330</v>
      </c>
      <c r="G29" s="5" t="s">
        <v>310</v>
      </c>
      <c r="H29" s="5">
        <v>100</v>
      </c>
      <c r="I29" s="87">
        <v>46266</v>
      </c>
      <c r="J29" s="87">
        <v>46477</v>
      </c>
      <c r="K29" s="123" t="s">
        <v>124</v>
      </c>
      <c r="L29" s="23" t="s">
        <v>124</v>
      </c>
      <c r="M29" s="5" t="s">
        <v>851</v>
      </c>
      <c r="N29" s="23" t="s">
        <v>124</v>
      </c>
      <c r="O29" s="10"/>
      <c r="P29" s="232" t="s">
        <v>42</v>
      </c>
      <c r="Q29" s="237"/>
    </row>
    <row r="30" spans="1:17" ht="73.5" customHeight="1" x14ac:dyDescent="0.25">
      <c r="A30" s="11">
        <v>18</v>
      </c>
      <c r="B30" s="122">
        <v>936</v>
      </c>
      <c r="C30" s="5" t="s">
        <v>27</v>
      </c>
      <c r="D30" s="4" t="s">
        <v>212</v>
      </c>
      <c r="E30" s="4">
        <v>18</v>
      </c>
      <c r="F30" s="6" t="s">
        <v>331</v>
      </c>
      <c r="G30" s="5" t="s">
        <v>312</v>
      </c>
      <c r="H30" s="5">
        <v>1</v>
      </c>
      <c r="I30" s="87">
        <v>46722</v>
      </c>
      <c r="J30" s="87">
        <v>46752</v>
      </c>
      <c r="K30" s="123" t="s">
        <v>124</v>
      </c>
      <c r="L30" s="23" t="s">
        <v>124</v>
      </c>
      <c r="M30" s="5" t="s">
        <v>851</v>
      </c>
      <c r="N30" s="23" t="s">
        <v>124</v>
      </c>
      <c r="O30" s="10"/>
      <c r="P30" s="232" t="s">
        <v>42</v>
      </c>
      <c r="Q30" s="237"/>
    </row>
    <row r="31" spans="1:17" ht="118.5" customHeight="1" x14ac:dyDescent="0.25">
      <c r="A31" s="11">
        <v>19</v>
      </c>
      <c r="B31" s="122">
        <v>936</v>
      </c>
      <c r="C31" s="5" t="s">
        <v>27</v>
      </c>
      <c r="D31" s="4" t="s">
        <v>212</v>
      </c>
      <c r="E31" s="4">
        <v>19</v>
      </c>
      <c r="F31" s="5" t="s">
        <v>332</v>
      </c>
      <c r="G31" s="5" t="s">
        <v>142</v>
      </c>
      <c r="H31" s="5">
        <v>1</v>
      </c>
      <c r="I31" s="87">
        <v>46083</v>
      </c>
      <c r="J31" s="87">
        <v>46265</v>
      </c>
      <c r="K31" s="124" t="s">
        <v>333</v>
      </c>
      <c r="L31" s="23" t="s">
        <v>32</v>
      </c>
      <c r="M31" s="5" t="s">
        <v>333</v>
      </c>
      <c r="N31" s="23" t="s">
        <v>32</v>
      </c>
      <c r="O31" s="10">
        <v>1</v>
      </c>
      <c r="P31" s="232" t="s">
        <v>42</v>
      </c>
      <c r="Q31" s="237"/>
    </row>
    <row r="32" spans="1:17" ht="73.5" customHeight="1" x14ac:dyDescent="0.25">
      <c r="A32" s="11">
        <v>20</v>
      </c>
      <c r="B32" s="122">
        <v>936</v>
      </c>
      <c r="C32" s="5" t="s">
        <v>27</v>
      </c>
      <c r="D32" s="4" t="s">
        <v>212</v>
      </c>
      <c r="E32" s="4">
        <v>20</v>
      </c>
      <c r="F32" s="6" t="s">
        <v>334</v>
      </c>
      <c r="G32" s="5" t="s">
        <v>304</v>
      </c>
      <c r="H32" s="5">
        <v>1</v>
      </c>
      <c r="I32" s="87">
        <v>46083</v>
      </c>
      <c r="J32" s="87">
        <v>46265</v>
      </c>
      <c r="K32" s="123" t="s">
        <v>124</v>
      </c>
      <c r="L32" s="23" t="s">
        <v>124</v>
      </c>
      <c r="M32" s="5" t="s">
        <v>851</v>
      </c>
      <c r="N32" s="23" t="s">
        <v>124</v>
      </c>
      <c r="O32" s="10"/>
      <c r="P32" s="232" t="s">
        <v>42</v>
      </c>
      <c r="Q32" s="237"/>
    </row>
    <row r="33" spans="1:17" ht="73.5" customHeight="1" x14ac:dyDescent="0.25">
      <c r="A33" s="11">
        <v>21</v>
      </c>
      <c r="B33" s="122">
        <v>936</v>
      </c>
      <c r="C33" s="5" t="s">
        <v>27</v>
      </c>
      <c r="D33" s="4" t="s">
        <v>212</v>
      </c>
      <c r="E33" s="4">
        <v>21</v>
      </c>
      <c r="F33" s="6" t="s">
        <v>335</v>
      </c>
      <c r="G33" s="5" t="s">
        <v>306</v>
      </c>
      <c r="H33" s="5">
        <v>100</v>
      </c>
      <c r="I33" s="87">
        <v>46083</v>
      </c>
      <c r="J33" s="87">
        <v>46265</v>
      </c>
      <c r="K33" s="123" t="s">
        <v>124</v>
      </c>
      <c r="L33" s="23" t="s">
        <v>124</v>
      </c>
      <c r="M33" s="5" t="s">
        <v>851</v>
      </c>
      <c r="N33" s="23" t="s">
        <v>124</v>
      </c>
      <c r="O33" s="10"/>
      <c r="P33" s="232" t="s">
        <v>42</v>
      </c>
      <c r="Q33" s="237"/>
    </row>
    <row r="34" spans="1:17" ht="73.5" customHeight="1" x14ac:dyDescent="0.25">
      <c r="A34" s="11">
        <v>22</v>
      </c>
      <c r="B34" s="122">
        <v>936</v>
      </c>
      <c r="C34" s="5" t="s">
        <v>27</v>
      </c>
      <c r="D34" s="4" t="s">
        <v>212</v>
      </c>
      <c r="E34" s="4">
        <v>22</v>
      </c>
      <c r="F34" s="6" t="s">
        <v>336</v>
      </c>
      <c r="G34" s="5" t="s">
        <v>308</v>
      </c>
      <c r="H34" s="5">
        <v>100</v>
      </c>
      <c r="I34" s="87">
        <v>46083</v>
      </c>
      <c r="J34" s="87">
        <v>46265</v>
      </c>
      <c r="K34" s="123" t="s">
        <v>124</v>
      </c>
      <c r="L34" s="23" t="s">
        <v>124</v>
      </c>
      <c r="M34" s="5" t="s">
        <v>851</v>
      </c>
      <c r="N34" s="23" t="s">
        <v>124</v>
      </c>
      <c r="O34" s="10"/>
      <c r="P34" s="232" t="s">
        <v>42</v>
      </c>
      <c r="Q34" s="237"/>
    </row>
    <row r="35" spans="1:17" ht="112.5" customHeight="1" x14ac:dyDescent="0.25">
      <c r="A35" s="11">
        <v>23</v>
      </c>
      <c r="B35" s="122">
        <v>936</v>
      </c>
      <c r="C35" s="5" t="s">
        <v>27</v>
      </c>
      <c r="D35" s="4" t="s">
        <v>212</v>
      </c>
      <c r="E35" s="4">
        <v>23</v>
      </c>
      <c r="F35" s="6" t="s">
        <v>337</v>
      </c>
      <c r="G35" s="5" t="s">
        <v>310</v>
      </c>
      <c r="H35" s="5">
        <v>100</v>
      </c>
      <c r="I35" s="87">
        <v>46083</v>
      </c>
      <c r="J35" s="87">
        <v>46265</v>
      </c>
      <c r="K35" s="123" t="s">
        <v>124</v>
      </c>
      <c r="L35" s="23" t="s">
        <v>124</v>
      </c>
      <c r="M35" s="5" t="s">
        <v>851</v>
      </c>
      <c r="N35" s="23" t="s">
        <v>124</v>
      </c>
      <c r="O35" s="10"/>
      <c r="P35" s="232" t="s">
        <v>42</v>
      </c>
      <c r="Q35" s="237"/>
    </row>
    <row r="36" spans="1:17" ht="104.25" customHeight="1" x14ac:dyDescent="0.25">
      <c r="A36" s="11">
        <v>24</v>
      </c>
      <c r="B36" s="122">
        <v>936</v>
      </c>
      <c r="C36" s="5" t="s">
        <v>27</v>
      </c>
      <c r="D36" s="4" t="s">
        <v>212</v>
      </c>
      <c r="E36" s="4">
        <v>24</v>
      </c>
      <c r="F36" s="6" t="s">
        <v>338</v>
      </c>
      <c r="G36" s="5" t="s">
        <v>312</v>
      </c>
      <c r="H36" s="5">
        <v>1</v>
      </c>
      <c r="I36" s="87">
        <v>46357</v>
      </c>
      <c r="J36" s="87">
        <v>46387</v>
      </c>
      <c r="K36" s="123" t="s">
        <v>124</v>
      </c>
      <c r="L36" s="23" t="s">
        <v>124</v>
      </c>
      <c r="M36" s="5" t="s">
        <v>851</v>
      </c>
      <c r="N36" s="23" t="s">
        <v>124</v>
      </c>
      <c r="O36" s="10"/>
      <c r="P36" s="232" t="s">
        <v>42</v>
      </c>
      <c r="Q36" s="237"/>
    </row>
    <row r="37" spans="1:17" ht="195" customHeight="1" x14ac:dyDescent="0.25">
      <c r="A37" s="11">
        <v>25</v>
      </c>
      <c r="B37" s="122">
        <v>936</v>
      </c>
      <c r="C37" s="5" t="s">
        <v>27</v>
      </c>
      <c r="D37" s="4" t="s">
        <v>212</v>
      </c>
      <c r="E37" s="4">
        <v>25</v>
      </c>
      <c r="F37" s="5" t="s">
        <v>339</v>
      </c>
      <c r="G37" s="5" t="s">
        <v>142</v>
      </c>
      <c r="H37" s="5">
        <v>1</v>
      </c>
      <c r="I37" s="87">
        <v>45839</v>
      </c>
      <c r="J37" s="87">
        <v>46080</v>
      </c>
      <c r="K37" s="124" t="s">
        <v>340</v>
      </c>
      <c r="L37" s="23" t="s">
        <v>32</v>
      </c>
      <c r="M37" s="238" t="s">
        <v>340</v>
      </c>
      <c r="N37" s="23" t="s">
        <v>32</v>
      </c>
      <c r="O37" s="10">
        <v>1</v>
      </c>
      <c r="P37" s="232" t="s">
        <v>42</v>
      </c>
      <c r="Q37" s="277"/>
    </row>
    <row r="38" spans="1:17" ht="104.25" customHeight="1" x14ac:dyDescent="0.25">
      <c r="A38" s="11">
        <v>26</v>
      </c>
      <c r="B38" s="122">
        <v>936</v>
      </c>
      <c r="C38" s="5" t="s">
        <v>27</v>
      </c>
      <c r="D38" s="4" t="s">
        <v>212</v>
      </c>
      <c r="E38" s="4">
        <v>26</v>
      </c>
      <c r="F38" s="6" t="s">
        <v>341</v>
      </c>
      <c r="G38" s="5" t="s">
        <v>304</v>
      </c>
      <c r="H38" s="5">
        <v>1</v>
      </c>
      <c r="I38" s="87">
        <v>45839</v>
      </c>
      <c r="J38" s="87">
        <v>46080</v>
      </c>
      <c r="K38" s="123" t="s">
        <v>124</v>
      </c>
      <c r="L38" s="199" t="s">
        <v>124</v>
      </c>
      <c r="M38" s="286" t="s">
        <v>975</v>
      </c>
      <c r="N38" s="289" t="s">
        <v>84</v>
      </c>
      <c r="O38" s="10">
        <v>0.28000000000000003</v>
      </c>
      <c r="P38" s="232" t="s">
        <v>42</v>
      </c>
      <c r="Q38" s="286" t="s">
        <v>980</v>
      </c>
    </row>
    <row r="39" spans="1:17" ht="104.25" customHeight="1" x14ac:dyDescent="0.25">
      <c r="A39" s="11">
        <v>27</v>
      </c>
      <c r="B39" s="122">
        <v>936</v>
      </c>
      <c r="C39" s="5" t="s">
        <v>27</v>
      </c>
      <c r="D39" s="4" t="s">
        <v>212</v>
      </c>
      <c r="E39" s="4">
        <v>27</v>
      </c>
      <c r="F39" s="6" t="s">
        <v>342</v>
      </c>
      <c r="G39" s="5" t="s">
        <v>306</v>
      </c>
      <c r="H39" s="5">
        <v>100</v>
      </c>
      <c r="I39" s="87">
        <v>45839</v>
      </c>
      <c r="J39" s="87">
        <v>46080</v>
      </c>
      <c r="K39" s="123" t="s">
        <v>124</v>
      </c>
      <c r="L39" s="199" t="s">
        <v>124</v>
      </c>
      <c r="M39" s="290" t="s">
        <v>976</v>
      </c>
      <c r="N39" s="289" t="s">
        <v>84</v>
      </c>
      <c r="O39" s="10">
        <v>0.28000000000000003</v>
      </c>
      <c r="P39" s="232" t="s">
        <v>42</v>
      </c>
      <c r="Q39" s="286" t="s">
        <v>980</v>
      </c>
    </row>
    <row r="40" spans="1:17" ht="104.25" customHeight="1" x14ac:dyDescent="0.25">
      <c r="A40" s="4">
        <v>28</v>
      </c>
      <c r="B40" s="122">
        <v>936</v>
      </c>
      <c r="C40" s="5" t="s">
        <v>27</v>
      </c>
      <c r="D40" s="4" t="s">
        <v>212</v>
      </c>
      <c r="E40" s="4">
        <v>28</v>
      </c>
      <c r="F40" s="6" t="s">
        <v>343</v>
      </c>
      <c r="G40" s="5" t="s">
        <v>308</v>
      </c>
      <c r="H40" s="5">
        <v>100</v>
      </c>
      <c r="I40" s="87">
        <v>45839</v>
      </c>
      <c r="J40" s="87">
        <v>46080</v>
      </c>
      <c r="K40" s="123" t="s">
        <v>124</v>
      </c>
      <c r="L40" s="199" t="s">
        <v>124</v>
      </c>
      <c r="M40" s="290" t="s">
        <v>977</v>
      </c>
      <c r="N40" s="289" t="s">
        <v>84</v>
      </c>
      <c r="O40" s="10">
        <v>0.28000000000000003</v>
      </c>
      <c r="P40" s="232" t="s">
        <v>42</v>
      </c>
      <c r="Q40" s="286" t="s">
        <v>980</v>
      </c>
    </row>
    <row r="41" spans="1:17" ht="104.25" customHeight="1" x14ac:dyDescent="0.25">
      <c r="A41" s="4">
        <f t="shared" ref="A41:A70" si="0">A40+1</f>
        <v>29</v>
      </c>
      <c r="B41" s="122">
        <v>936</v>
      </c>
      <c r="C41" s="5" t="s">
        <v>27</v>
      </c>
      <c r="D41" s="4" t="s">
        <v>212</v>
      </c>
      <c r="E41" s="4">
        <v>29</v>
      </c>
      <c r="F41" s="6" t="s">
        <v>344</v>
      </c>
      <c r="G41" s="5" t="s">
        <v>310</v>
      </c>
      <c r="H41" s="5">
        <v>100</v>
      </c>
      <c r="I41" s="87">
        <v>45839</v>
      </c>
      <c r="J41" s="87">
        <v>46080</v>
      </c>
      <c r="K41" s="123" t="s">
        <v>124</v>
      </c>
      <c r="L41" s="199" t="s">
        <v>124</v>
      </c>
      <c r="M41" s="290" t="s">
        <v>978</v>
      </c>
      <c r="N41" s="289" t="s">
        <v>84</v>
      </c>
      <c r="O41" s="10">
        <v>0.28000000000000003</v>
      </c>
      <c r="P41" s="232" t="s">
        <v>42</v>
      </c>
      <c r="Q41" s="286" t="s">
        <v>980</v>
      </c>
    </row>
    <row r="42" spans="1:17" ht="66" customHeight="1" x14ac:dyDescent="0.25">
      <c r="A42" s="4">
        <f t="shared" si="0"/>
        <v>30</v>
      </c>
      <c r="B42" s="122">
        <v>936</v>
      </c>
      <c r="C42" s="5" t="s">
        <v>27</v>
      </c>
      <c r="D42" s="4" t="s">
        <v>212</v>
      </c>
      <c r="E42" s="4">
        <v>30</v>
      </c>
      <c r="F42" s="6" t="s">
        <v>345</v>
      </c>
      <c r="G42" s="5" t="s">
        <v>312</v>
      </c>
      <c r="H42" s="5">
        <v>1</v>
      </c>
      <c r="I42" s="87">
        <v>46357</v>
      </c>
      <c r="J42" s="87">
        <v>46387</v>
      </c>
      <c r="K42" s="123" t="s">
        <v>124</v>
      </c>
      <c r="L42" s="23" t="s">
        <v>124</v>
      </c>
      <c r="M42" s="239" t="s">
        <v>851</v>
      </c>
      <c r="N42" s="23" t="s">
        <v>124</v>
      </c>
      <c r="O42" s="10"/>
      <c r="P42" s="232" t="s">
        <v>42</v>
      </c>
      <c r="Q42" s="287"/>
    </row>
    <row r="43" spans="1:17" ht="212.25" customHeight="1" x14ac:dyDescent="0.25">
      <c r="A43" s="4">
        <f t="shared" si="0"/>
        <v>31</v>
      </c>
      <c r="B43" s="122">
        <v>936</v>
      </c>
      <c r="C43" s="5" t="s">
        <v>27</v>
      </c>
      <c r="D43" s="4" t="s">
        <v>212</v>
      </c>
      <c r="E43" s="4">
        <v>31</v>
      </c>
      <c r="F43" s="5" t="s">
        <v>346</v>
      </c>
      <c r="G43" s="5" t="s">
        <v>142</v>
      </c>
      <c r="H43" s="5">
        <v>1</v>
      </c>
      <c r="I43" s="87">
        <v>45597</v>
      </c>
      <c r="J43" s="87">
        <v>45835</v>
      </c>
      <c r="K43" s="124" t="s">
        <v>347</v>
      </c>
      <c r="L43" s="23" t="s">
        <v>32</v>
      </c>
      <c r="M43" s="5" t="s">
        <v>347</v>
      </c>
      <c r="N43" s="23" t="s">
        <v>32</v>
      </c>
      <c r="O43" s="10">
        <v>1</v>
      </c>
      <c r="P43" s="232" t="s">
        <v>42</v>
      </c>
      <c r="Q43" s="258" t="s">
        <v>988</v>
      </c>
    </row>
    <row r="44" spans="1:17" ht="66" customHeight="1" x14ac:dyDescent="0.25">
      <c r="A44" s="4">
        <f t="shared" si="0"/>
        <v>32</v>
      </c>
      <c r="B44" s="122">
        <v>936</v>
      </c>
      <c r="C44" s="5" t="s">
        <v>27</v>
      </c>
      <c r="D44" s="4" t="s">
        <v>212</v>
      </c>
      <c r="E44" s="4">
        <v>32</v>
      </c>
      <c r="F44" s="6" t="s">
        <v>348</v>
      </c>
      <c r="G44" s="5" t="s">
        <v>304</v>
      </c>
      <c r="H44" s="5">
        <v>1</v>
      </c>
      <c r="I44" s="125">
        <v>45839</v>
      </c>
      <c r="J44" s="125">
        <v>46080</v>
      </c>
      <c r="K44" s="123" t="s">
        <v>124</v>
      </c>
      <c r="L44" s="23" t="s">
        <v>124</v>
      </c>
      <c r="M44" s="283" t="s">
        <v>975</v>
      </c>
      <c r="N44" s="282" t="s">
        <v>84</v>
      </c>
      <c r="O44" s="10">
        <v>0</v>
      </c>
      <c r="P44" s="232" t="s">
        <v>42</v>
      </c>
      <c r="Q44" s="286" t="s">
        <v>980</v>
      </c>
    </row>
    <row r="45" spans="1:17" ht="234" customHeight="1" x14ac:dyDescent="0.25">
      <c r="A45" s="4">
        <f t="shared" si="0"/>
        <v>33</v>
      </c>
      <c r="B45" s="122">
        <v>936</v>
      </c>
      <c r="C45" s="5" t="s">
        <v>27</v>
      </c>
      <c r="D45" s="4" t="s">
        <v>212</v>
      </c>
      <c r="E45" s="4">
        <v>33</v>
      </c>
      <c r="F45" s="5" t="s">
        <v>853</v>
      </c>
      <c r="G45" s="5" t="s">
        <v>306</v>
      </c>
      <c r="H45" s="5">
        <v>100</v>
      </c>
      <c r="I45" s="126">
        <v>45597</v>
      </c>
      <c r="J45" s="126">
        <v>45835</v>
      </c>
      <c r="K45" s="124" t="s">
        <v>854</v>
      </c>
      <c r="L45" s="23" t="s">
        <v>32</v>
      </c>
      <c r="M45" s="5" t="s">
        <v>854</v>
      </c>
      <c r="N45" s="23" t="s">
        <v>32</v>
      </c>
      <c r="O45" s="10">
        <v>1</v>
      </c>
      <c r="P45" s="232" t="s">
        <v>42</v>
      </c>
      <c r="Q45" s="237" t="s">
        <v>981</v>
      </c>
    </row>
    <row r="46" spans="1:17" ht="234" customHeight="1" x14ac:dyDescent="0.25">
      <c r="A46" s="4">
        <f t="shared" si="0"/>
        <v>34</v>
      </c>
      <c r="B46" s="122">
        <v>936</v>
      </c>
      <c r="C46" s="5" t="s">
        <v>27</v>
      </c>
      <c r="D46" s="4" t="s">
        <v>212</v>
      </c>
      <c r="E46" s="4">
        <v>34</v>
      </c>
      <c r="F46" s="6" t="s">
        <v>349</v>
      </c>
      <c r="G46" s="5" t="s">
        <v>308</v>
      </c>
      <c r="H46" s="5">
        <v>100</v>
      </c>
      <c r="I46" s="87">
        <v>45597</v>
      </c>
      <c r="J46" s="87">
        <v>45835</v>
      </c>
      <c r="K46" s="124" t="s">
        <v>854</v>
      </c>
      <c r="L46" s="23" t="s">
        <v>32</v>
      </c>
      <c r="M46" s="5" t="s">
        <v>854</v>
      </c>
      <c r="N46" s="23" t="s">
        <v>32</v>
      </c>
      <c r="O46" s="10">
        <v>1</v>
      </c>
      <c r="P46" s="232" t="s">
        <v>42</v>
      </c>
      <c r="Q46" s="286" t="s">
        <v>989</v>
      </c>
    </row>
    <row r="47" spans="1:17" ht="234" customHeight="1" x14ac:dyDescent="0.25">
      <c r="A47" s="4">
        <f t="shared" si="0"/>
        <v>35</v>
      </c>
      <c r="B47" s="122">
        <v>936</v>
      </c>
      <c r="C47" s="5" t="s">
        <v>27</v>
      </c>
      <c r="D47" s="4" t="s">
        <v>212</v>
      </c>
      <c r="E47" s="4">
        <v>35</v>
      </c>
      <c r="F47" s="6" t="s">
        <v>350</v>
      </c>
      <c r="G47" s="5" t="s">
        <v>310</v>
      </c>
      <c r="H47" s="5">
        <v>100</v>
      </c>
      <c r="I47" s="87">
        <v>45597</v>
      </c>
      <c r="J47" s="87">
        <v>45835</v>
      </c>
      <c r="K47" s="124" t="s">
        <v>854</v>
      </c>
      <c r="L47" s="23" t="s">
        <v>32</v>
      </c>
      <c r="M47" s="5" t="s">
        <v>854</v>
      </c>
      <c r="N47" s="23" t="s">
        <v>32</v>
      </c>
      <c r="O47" s="10">
        <v>1</v>
      </c>
      <c r="P47" s="232" t="s">
        <v>42</v>
      </c>
      <c r="Q47" s="237" t="s">
        <v>990</v>
      </c>
    </row>
    <row r="48" spans="1:17" ht="66" customHeight="1" x14ac:dyDescent="0.25">
      <c r="A48" s="4">
        <f t="shared" si="0"/>
        <v>36</v>
      </c>
      <c r="B48" s="122">
        <v>936</v>
      </c>
      <c r="C48" s="5" t="s">
        <v>27</v>
      </c>
      <c r="D48" s="4" t="s">
        <v>212</v>
      </c>
      <c r="E48" s="4">
        <v>36</v>
      </c>
      <c r="F48" s="6" t="s">
        <v>351</v>
      </c>
      <c r="G48" s="5" t="s">
        <v>312</v>
      </c>
      <c r="H48" s="5">
        <v>1</v>
      </c>
      <c r="I48" s="87">
        <v>46286</v>
      </c>
      <c r="J48" s="87">
        <v>46367</v>
      </c>
      <c r="K48" s="123" t="s">
        <v>124</v>
      </c>
      <c r="L48" s="23" t="s">
        <v>124</v>
      </c>
      <c r="M48" s="5" t="s">
        <v>851</v>
      </c>
      <c r="N48" s="23" t="s">
        <v>124</v>
      </c>
      <c r="O48" s="10"/>
      <c r="P48" s="232" t="s">
        <v>42</v>
      </c>
      <c r="Q48" s="288"/>
    </row>
    <row r="49" spans="1:17" ht="66" customHeight="1" x14ac:dyDescent="0.25">
      <c r="A49" s="4">
        <f t="shared" si="0"/>
        <v>37</v>
      </c>
      <c r="B49" s="127">
        <v>938</v>
      </c>
      <c r="C49" s="5" t="s">
        <v>27</v>
      </c>
      <c r="D49" s="4" t="s">
        <v>212</v>
      </c>
      <c r="E49" s="4">
        <v>1</v>
      </c>
      <c r="F49" s="6" t="s">
        <v>352</v>
      </c>
      <c r="G49" s="128" t="s">
        <v>353</v>
      </c>
      <c r="H49" s="128">
        <v>1</v>
      </c>
      <c r="I49" s="126">
        <v>45505</v>
      </c>
      <c r="J49" s="126">
        <v>45534</v>
      </c>
      <c r="K49" s="124" t="s">
        <v>354</v>
      </c>
      <c r="L49" s="23" t="s">
        <v>32</v>
      </c>
      <c r="M49" s="5" t="s">
        <v>354</v>
      </c>
      <c r="N49" s="23" t="s">
        <v>32</v>
      </c>
      <c r="O49" s="10">
        <v>1</v>
      </c>
      <c r="P49" s="368" t="s">
        <v>151</v>
      </c>
      <c r="Q49" s="372" t="s">
        <v>823</v>
      </c>
    </row>
    <row r="50" spans="1:17" ht="66" customHeight="1" x14ac:dyDescent="0.25">
      <c r="A50" s="4">
        <f t="shared" si="0"/>
        <v>38</v>
      </c>
      <c r="B50" s="127">
        <v>938</v>
      </c>
      <c r="C50" s="5" t="s">
        <v>27</v>
      </c>
      <c r="D50" s="4" t="s">
        <v>212</v>
      </c>
      <c r="E50" s="4">
        <v>2</v>
      </c>
      <c r="F50" s="6" t="s">
        <v>355</v>
      </c>
      <c r="G50" s="129" t="s">
        <v>356</v>
      </c>
      <c r="H50" s="129">
        <v>5</v>
      </c>
      <c r="I50" s="125">
        <v>45505</v>
      </c>
      <c r="J50" s="125">
        <v>45638</v>
      </c>
      <c r="K50" s="124" t="s">
        <v>357</v>
      </c>
      <c r="L50" s="23" t="s">
        <v>32</v>
      </c>
      <c r="M50" s="5" t="s">
        <v>357</v>
      </c>
      <c r="N50" s="23" t="s">
        <v>32</v>
      </c>
      <c r="O50" s="10">
        <v>1</v>
      </c>
      <c r="P50" s="370"/>
      <c r="Q50" s="373"/>
    </row>
    <row r="51" spans="1:17" ht="185.25" customHeight="1" x14ac:dyDescent="0.25">
      <c r="A51" s="188">
        <f t="shared" si="0"/>
        <v>39</v>
      </c>
      <c r="B51" s="218">
        <v>939</v>
      </c>
      <c r="C51" s="5" t="s">
        <v>27</v>
      </c>
      <c r="D51" s="188" t="s">
        <v>212</v>
      </c>
      <c r="E51" s="188">
        <v>1</v>
      </c>
      <c r="F51" s="182" t="s">
        <v>358</v>
      </c>
      <c r="G51" s="219" t="s">
        <v>359</v>
      </c>
      <c r="H51" s="219">
        <v>1</v>
      </c>
      <c r="I51" s="220">
        <v>45483</v>
      </c>
      <c r="J51" s="220">
        <v>45637</v>
      </c>
      <c r="K51" s="214" t="s">
        <v>360</v>
      </c>
      <c r="L51" s="187" t="s">
        <v>32</v>
      </c>
      <c r="M51" s="185" t="s">
        <v>360</v>
      </c>
      <c r="N51" s="187" t="s">
        <v>32</v>
      </c>
      <c r="O51" s="189">
        <v>1</v>
      </c>
      <c r="P51" s="222" t="s">
        <v>151</v>
      </c>
      <c r="Q51" s="186" t="s">
        <v>824</v>
      </c>
    </row>
    <row r="52" spans="1:17" ht="66" customHeight="1" x14ac:dyDescent="0.25">
      <c r="A52" s="4">
        <f t="shared" si="0"/>
        <v>40</v>
      </c>
      <c r="B52" s="131">
        <v>940</v>
      </c>
      <c r="C52" s="5" t="s">
        <v>27</v>
      </c>
      <c r="D52" s="4" t="s">
        <v>212</v>
      </c>
      <c r="E52" s="4">
        <v>1</v>
      </c>
      <c r="F52" s="130" t="s">
        <v>361</v>
      </c>
      <c r="G52" s="128" t="s">
        <v>353</v>
      </c>
      <c r="H52" s="128">
        <v>1</v>
      </c>
      <c r="I52" s="126">
        <v>45505</v>
      </c>
      <c r="J52" s="126">
        <v>45534</v>
      </c>
      <c r="K52" s="124" t="s">
        <v>362</v>
      </c>
      <c r="L52" s="23" t="s">
        <v>32</v>
      </c>
      <c r="M52" s="5" t="s">
        <v>362</v>
      </c>
      <c r="N52" s="23" t="s">
        <v>32</v>
      </c>
      <c r="O52" s="10">
        <v>1</v>
      </c>
      <c r="P52" s="368" t="s">
        <v>151</v>
      </c>
      <c r="Q52" s="374" t="s">
        <v>855</v>
      </c>
    </row>
    <row r="53" spans="1:17" ht="66" customHeight="1" x14ac:dyDescent="0.25">
      <c r="A53" s="4">
        <f t="shared" si="0"/>
        <v>41</v>
      </c>
      <c r="B53" s="131">
        <v>940</v>
      </c>
      <c r="C53" s="5" t="s">
        <v>27</v>
      </c>
      <c r="D53" s="4" t="s">
        <v>212</v>
      </c>
      <c r="E53" s="4">
        <v>2</v>
      </c>
      <c r="F53" s="130" t="s">
        <v>363</v>
      </c>
      <c r="G53" s="129" t="s">
        <v>258</v>
      </c>
      <c r="H53" s="129">
        <v>1</v>
      </c>
      <c r="I53" s="125">
        <v>45505</v>
      </c>
      <c r="J53" s="125">
        <v>45534</v>
      </c>
      <c r="K53" s="124" t="s">
        <v>364</v>
      </c>
      <c r="L53" s="23" t="s">
        <v>32</v>
      </c>
      <c r="M53" s="5" t="s">
        <v>364</v>
      </c>
      <c r="N53" s="23" t="s">
        <v>32</v>
      </c>
      <c r="O53" s="10">
        <v>1</v>
      </c>
      <c r="P53" s="369"/>
      <c r="Q53" s="375"/>
    </row>
    <row r="54" spans="1:17" ht="66" customHeight="1" x14ac:dyDescent="0.25">
      <c r="A54" s="4">
        <f t="shared" si="0"/>
        <v>42</v>
      </c>
      <c r="B54" s="131">
        <v>940</v>
      </c>
      <c r="C54" s="5" t="s">
        <v>27</v>
      </c>
      <c r="D54" s="4" t="s">
        <v>212</v>
      </c>
      <c r="E54" s="4">
        <v>3</v>
      </c>
      <c r="F54" s="130" t="s">
        <v>365</v>
      </c>
      <c r="G54" s="128" t="s">
        <v>356</v>
      </c>
      <c r="H54" s="128">
        <v>5</v>
      </c>
      <c r="I54" s="126">
        <v>45505</v>
      </c>
      <c r="J54" s="126">
        <v>45638</v>
      </c>
      <c r="K54" s="124" t="s">
        <v>366</v>
      </c>
      <c r="L54" s="23" t="s">
        <v>32</v>
      </c>
      <c r="M54" s="5" t="s">
        <v>366</v>
      </c>
      <c r="N54" s="23" t="s">
        <v>32</v>
      </c>
      <c r="O54" s="10">
        <v>1</v>
      </c>
      <c r="P54" s="369"/>
      <c r="Q54" s="375"/>
    </row>
    <row r="55" spans="1:17" ht="66" customHeight="1" x14ac:dyDescent="0.25">
      <c r="A55" s="4">
        <f t="shared" si="0"/>
        <v>43</v>
      </c>
      <c r="B55" s="131">
        <v>940</v>
      </c>
      <c r="C55" s="5" t="s">
        <v>27</v>
      </c>
      <c r="D55" s="4" t="s">
        <v>212</v>
      </c>
      <c r="E55" s="4">
        <v>4</v>
      </c>
      <c r="F55" s="130" t="s">
        <v>367</v>
      </c>
      <c r="G55" s="129" t="s">
        <v>356</v>
      </c>
      <c r="H55" s="129">
        <v>5</v>
      </c>
      <c r="I55" s="125">
        <v>45505</v>
      </c>
      <c r="J55" s="125">
        <v>45638</v>
      </c>
      <c r="K55" s="124" t="s">
        <v>856</v>
      </c>
      <c r="L55" s="23" t="s">
        <v>32</v>
      </c>
      <c r="M55" s="5" t="s">
        <v>856</v>
      </c>
      <c r="N55" s="23" t="s">
        <v>32</v>
      </c>
      <c r="O55" s="10">
        <v>1</v>
      </c>
      <c r="P55" s="369"/>
      <c r="Q55" s="375"/>
    </row>
    <row r="56" spans="1:17" ht="66" customHeight="1" x14ac:dyDescent="0.25">
      <c r="A56" s="4">
        <f t="shared" si="0"/>
        <v>44</v>
      </c>
      <c r="B56" s="131">
        <v>940</v>
      </c>
      <c r="C56" s="5" t="s">
        <v>27</v>
      </c>
      <c r="D56" s="4" t="s">
        <v>212</v>
      </c>
      <c r="E56" s="4">
        <v>5</v>
      </c>
      <c r="F56" s="130" t="s">
        <v>361</v>
      </c>
      <c r="G56" s="128" t="s">
        <v>258</v>
      </c>
      <c r="H56" s="128">
        <v>1</v>
      </c>
      <c r="I56" s="126">
        <v>45505</v>
      </c>
      <c r="J56" s="126">
        <v>45534</v>
      </c>
      <c r="K56" s="124" t="s">
        <v>368</v>
      </c>
      <c r="L56" s="23" t="s">
        <v>32</v>
      </c>
      <c r="M56" s="5" t="s">
        <v>368</v>
      </c>
      <c r="N56" s="23" t="s">
        <v>32</v>
      </c>
      <c r="O56" s="10">
        <v>1</v>
      </c>
      <c r="P56" s="370"/>
      <c r="Q56" s="376"/>
    </row>
    <row r="57" spans="1:17" ht="66" customHeight="1" x14ac:dyDescent="0.25">
      <c r="A57" s="4">
        <f t="shared" si="0"/>
        <v>45</v>
      </c>
      <c r="B57" s="221">
        <v>941</v>
      </c>
      <c r="C57" s="5" t="s">
        <v>27</v>
      </c>
      <c r="D57" s="4" t="s">
        <v>212</v>
      </c>
      <c r="E57" s="4">
        <v>1</v>
      </c>
      <c r="F57" s="155" t="s">
        <v>369</v>
      </c>
      <c r="G57" s="128" t="s">
        <v>370</v>
      </c>
      <c r="H57" s="128">
        <v>1</v>
      </c>
      <c r="I57" s="126">
        <v>45483</v>
      </c>
      <c r="J57" s="126">
        <v>45637</v>
      </c>
      <c r="K57" s="124" t="s">
        <v>857</v>
      </c>
      <c r="L57" s="23" t="s">
        <v>32</v>
      </c>
      <c r="M57" s="5" t="s">
        <v>857</v>
      </c>
      <c r="N57" s="23" t="s">
        <v>32</v>
      </c>
      <c r="O57" s="10">
        <v>1</v>
      </c>
      <c r="P57" s="368" t="s">
        <v>151</v>
      </c>
      <c r="Q57" s="371" t="s">
        <v>825</v>
      </c>
    </row>
    <row r="58" spans="1:17" ht="66" customHeight="1" x14ac:dyDescent="0.25">
      <c r="A58" s="4">
        <f t="shared" si="0"/>
        <v>46</v>
      </c>
      <c r="B58" s="221">
        <v>941</v>
      </c>
      <c r="C58" s="5" t="s">
        <v>27</v>
      </c>
      <c r="D58" s="4" t="s">
        <v>212</v>
      </c>
      <c r="E58" s="4">
        <v>2</v>
      </c>
      <c r="F58" s="155" t="s">
        <v>371</v>
      </c>
      <c r="G58" s="129" t="s">
        <v>848</v>
      </c>
      <c r="H58" s="129">
        <v>5</v>
      </c>
      <c r="I58" s="125">
        <v>45483</v>
      </c>
      <c r="J58" s="125">
        <v>45637</v>
      </c>
      <c r="K58" s="124" t="s">
        <v>858</v>
      </c>
      <c r="L58" s="23" t="s">
        <v>32</v>
      </c>
      <c r="M58" s="5" t="s">
        <v>858</v>
      </c>
      <c r="N58" s="23" t="s">
        <v>32</v>
      </c>
      <c r="O58" s="10">
        <v>1</v>
      </c>
      <c r="P58" s="370"/>
      <c r="Q58" s="373"/>
    </row>
    <row r="59" spans="1:17" ht="66" customHeight="1" x14ac:dyDescent="0.25">
      <c r="A59" s="4">
        <f t="shared" si="0"/>
        <v>47</v>
      </c>
      <c r="B59" s="221">
        <v>942</v>
      </c>
      <c r="C59" s="5" t="s">
        <v>27</v>
      </c>
      <c r="D59" s="4" t="s">
        <v>212</v>
      </c>
      <c r="E59" s="4">
        <v>1</v>
      </c>
      <c r="F59" s="130" t="s">
        <v>372</v>
      </c>
      <c r="G59" s="132" t="s">
        <v>848</v>
      </c>
      <c r="H59" s="128">
        <v>1</v>
      </c>
      <c r="I59" s="126">
        <v>45483</v>
      </c>
      <c r="J59" s="126">
        <v>45637</v>
      </c>
      <c r="K59" s="124" t="s">
        <v>373</v>
      </c>
      <c r="L59" s="23" t="s">
        <v>32</v>
      </c>
      <c r="M59" s="5" t="s">
        <v>373</v>
      </c>
      <c r="N59" s="23" t="s">
        <v>32</v>
      </c>
      <c r="O59" s="10">
        <v>1</v>
      </c>
      <c r="P59" s="222" t="s">
        <v>151</v>
      </c>
      <c r="Q59" s="185" t="s">
        <v>826</v>
      </c>
    </row>
    <row r="60" spans="1:17" ht="66" customHeight="1" x14ac:dyDescent="0.25">
      <c r="A60" s="4">
        <f t="shared" si="0"/>
        <v>48</v>
      </c>
      <c r="B60" s="131">
        <v>943</v>
      </c>
      <c r="C60" s="5" t="s">
        <v>27</v>
      </c>
      <c r="D60" s="133" t="s">
        <v>212</v>
      </c>
      <c r="E60" s="133">
        <v>1</v>
      </c>
      <c r="F60" s="130" t="s">
        <v>374</v>
      </c>
      <c r="G60" s="134" t="s">
        <v>375</v>
      </c>
      <c r="H60" s="134">
        <v>1</v>
      </c>
      <c r="I60" s="215">
        <v>45505</v>
      </c>
      <c r="J60" s="126">
        <v>45534</v>
      </c>
      <c r="K60" s="124" t="s">
        <v>376</v>
      </c>
      <c r="L60" s="23" t="s">
        <v>32</v>
      </c>
      <c r="M60" s="5" t="s">
        <v>376</v>
      </c>
      <c r="N60" s="23" t="s">
        <v>32</v>
      </c>
      <c r="O60" s="10">
        <v>1</v>
      </c>
      <c r="P60" s="368" t="s">
        <v>151</v>
      </c>
      <c r="Q60" s="371" t="s">
        <v>827</v>
      </c>
    </row>
    <row r="61" spans="1:17" ht="66" customHeight="1" x14ac:dyDescent="0.25">
      <c r="A61" s="4">
        <f t="shared" si="0"/>
        <v>49</v>
      </c>
      <c r="B61" s="131">
        <v>943</v>
      </c>
      <c r="C61" s="5" t="s">
        <v>27</v>
      </c>
      <c r="D61" s="133" t="s">
        <v>212</v>
      </c>
      <c r="E61" s="133">
        <v>2</v>
      </c>
      <c r="F61" s="130" t="s">
        <v>377</v>
      </c>
      <c r="G61" s="134" t="s">
        <v>378</v>
      </c>
      <c r="H61" s="134">
        <v>1</v>
      </c>
      <c r="I61" s="215">
        <v>45536</v>
      </c>
      <c r="J61" s="125">
        <v>45572</v>
      </c>
      <c r="K61" s="124" t="s">
        <v>859</v>
      </c>
      <c r="L61" s="23" t="s">
        <v>32</v>
      </c>
      <c r="M61" s="5" t="s">
        <v>859</v>
      </c>
      <c r="N61" s="23" t="s">
        <v>32</v>
      </c>
      <c r="O61" s="10">
        <v>1</v>
      </c>
      <c r="P61" s="369"/>
      <c r="Q61" s="372"/>
    </row>
    <row r="62" spans="1:17" ht="66" customHeight="1" x14ac:dyDescent="0.25">
      <c r="A62" s="4">
        <f t="shared" si="0"/>
        <v>50</v>
      </c>
      <c r="B62" s="131">
        <v>943</v>
      </c>
      <c r="C62" s="5" t="s">
        <v>27</v>
      </c>
      <c r="D62" s="133" t="s">
        <v>212</v>
      </c>
      <c r="E62" s="133">
        <v>3</v>
      </c>
      <c r="F62" s="130" t="s">
        <v>379</v>
      </c>
      <c r="G62" s="134" t="s">
        <v>378</v>
      </c>
      <c r="H62" s="134">
        <v>5</v>
      </c>
      <c r="I62" s="215">
        <v>45505</v>
      </c>
      <c r="J62" s="126">
        <v>45638</v>
      </c>
      <c r="K62" s="124" t="s">
        <v>380</v>
      </c>
      <c r="L62" s="23" t="s">
        <v>32</v>
      </c>
      <c r="M62" s="5" t="s">
        <v>380</v>
      </c>
      <c r="N62" s="23" t="s">
        <v>32</v>
      </c>
      <c r="O62" s="10">
        <v>1</v>
      </c>
      <c r="P62" s="370"/>
      <c r="Q62" s="373"/>
    </row>
    <row r="63" spans="1:17" ht="141.75" x14ac:dyDescent="0.25">
      <c r="A63" s="188">
        <f t="shared" si="0"/>
        <v>51</v>
      </c>
      <c r="B63" s="223">
        <v>944</v>
      </c>
      <c r="C63" s="5" t="s">
        <v>27</v>
      </c>
      <c r="D63" s="185" t="s">
        <v>212</v>
      </c>
      <c r="E63" s="185">
        <v>1</v>
      </c>
      <c r="F63" s="25" t="s">
        <v>860</v>
      </c>
      <c r="G63" s="224" t="s">
        <v>381</v>
      </c>
      <c r="H63" s="219">
        <v>1</v>
      </c>
      <c r="I63" s="220">
        <v>45483</v>
      </c>
      <c r="J63" s="220">
        <v>45637</v>
      </c>
      <c r="K63" s="124" t="s">
        <v>861</v>
      </c>
      <c r="L63" s="187" t="s">
        <v>32</v>
      </c>
      <c r="M63" s="5" t="s">
        <v>861</v>
      </c>
      <c r="N63" s="187" t="s">
        <v>32</v>
      </c>
      <c r="O63" s="189">
        <v>1</v>
      </c>
      <c r="P63" s="368" t="s">
        <v>151</v>
      </c>
      <c r="Q63" s="186" t="s">
        <v>829</v>
      </c>
    </row>
    <row r="64" spans="1:17" ht="66" customHeight="1" x14ac:dyDescent="0.25">
      <c r="A64" s="188">
        <f t="shared" si="0"/>
        <v>52</v>
      </c>
      <c r="B64" s="223">
        <v>944</v>
      </c>
      <c r="C64" s="5" t="s">
        <v>27</v>
      </c>
      <c r="D64" s="185" t="s">
        <v>212</v>
      </c>
      <c r="E64" s="185">
        <v>2</v>
      </c>
      <c r="F64" s="25" t="s">
        <v>862</v>
      </c>
      <c r="G64" s="225" t="s">
        <v>382</v>
      </c>
      <c r="H64" s="226">
        <v>1</v>
      </c>
      <c r="I64" s="227">
        <v>45483</v>
      </c>
      <c r="J64" s="227">
        <v>45637</v>
      </c>
      <c r="K64" s="214" t="s">
        <v>383</v>
      </c>
      <c r="L64" s="187" t="s">
        <v>32</v>
      </c>
      <c r="M64" s="185" t="s">
        <v>383</v>
      </c>
      <c r="N64" s="187" t="s">
        <v>32</v>
      </c>
      <c r="O64" s="189">
        <v>1</v>
      </c>
      <c r="P64" s="370"/>
      <c r="Q64" s="186" t="s">
        <v>828</v>
      </c>
    </row>
    <row r="65" spans="1:17" ht="66" customHeight="1" x14ac:dyDescent="0.25">
      <c r="A65" s="4">
        <f t="shared" si="0"/>
        <v>53</v>
      </c>
      <c r="B65" s="135">
        <v>952</v>
      </c>
      <c r="C65" s="5" t="s">
        <v>27</v>
      </c>
      <c r="D65" s="4" t="s">
        <v>28</v>
      </c>
      <c r="E65" s="4">
        <v>1</v>
      </c>
      <c r="F65" s="6" t="s">
        <v>384</v>
      </c>
      <c r="G65" s="5" t="s">
        <v>384</v>
      </c>
      <c r="H65" s="5">
        <v>1</v>
      </c>
      <c r="I65" s="87">
        <v>45495</v>
      </c>
      <c r="J65" s="87">
        <v>45637</v>
      </c>
      <c r="K65" s="8" t="s">
        <v>385</v>
      </c>
      <c r="L65" s="5" t="s">
        <v>32</v>
      </c>
      <c r="M65" s="6" t="s">
        <v>385</v>
      </c>
      <c r="N65" s="5" t="s">
        <v>32</v>
      </c>
      <c r="O65" s="10">
        <v>1</v>
      </c>
      <c r="P65" s="222" t="s">
        <v>151</v>
      </c>
      <c r="Q65" s="185" t="s">
        <v>828</v>
      </c>
    </row>
    <row r="66" spans="1:17" ht="66" customHeight="1" x14ac:dyDescent="0.25">
      <c r="A66" s="4">
        <f t="shared" si="0"/>
        <v>54</v>
      </c>
      <c r="B66" s="221">
        <v>953</v>
      </c>
      <c r="C66" s="5" t="s">
        <v>27</v>
      </c>
      <c r="D66" s="155" t="s">
        <v>212</v>
      </c>
      <c r="E66" s="155">
        <v>1</v>
      </c>
      <c r="F66" s="155" t="s">
        <v>386</v>
      </c>
      <c r="G66" s="128" t="s">
        <v>387</v>
      </c>
      <c r="H66" s="128">
        <v>55</v>
      </c>
      <c r="I66" s="126">
        <v>45495</v>
      </c>
      <c r="J66" s="126">
        <v>45637</v>
      </c>
      <c r="K66" s="124" t="s">
        <v>991</v>
      </c>
      <c r="L66" s="23" t="s">
        <v>32</v>
      </c>
      <c r="M66" s="5" t="s">
        <v>847</v>
      </c>
      <c r="N66" s="23" t="s">
        <v>32</v>
      </c>
      <c r="O66" s="10">
        <v>1</v>
      </c>
      <c r="P66" s="222" t="s">
        <v>151</v>
      </c>
      <c r="Q66" s="228" t="s">
        <v>834</v>
      </c>
    </row>
    <row r="67" spans="1:17" ht="66" customHeight="1" x14ac:dyDescent="0.25">
      <c r="A67" s="4">
        <f t="shared" si="0"/>
        <v>55</v>
      </c>
      <c r="B67" s="131">
        <v>954</v>
      </c>
      <c r="C67" s="5" t="s">
        <v>27</v>
      </c>
      <c r="D67" s="133" t="s">
        <v>212</v>
      </c>
      <c r="E67" s="133">
        <v>1</v>
      </c>
      <c r="F67" s="229" t="s">
        <v>372</v>
      </c>
      <c r="G67" s="128" t="s">
        <v>848</v>
      </c>
      <c r="H67" s="128">
        <v>1</v>
      </c>
      <c r="I67" s="126">
        <v>45495</v>
      </c>
      <c r="J67" s="126">
        <v>45637</v>
      </c>
      <c r="K67" s="124" t="s">
        <v>388</v>
      </c>
      <c r="L67" s="23" t="s">
        <v>32</v>
      </c>
      <c r="M67" s="5" t="s">
        <v>388</v>
      </c>
      <c r="N67" s="23" t="s">
        <v>32</v>
      </c>
      <c r="O67" s="10">
        <v>1</v>
      </c>
      <c r="P67" s="222" t="s">
        <v>151</v>
      </c>
      <c r="Q67" s="185" t="s">
        <v>830</v>
      </c>
    </row>
    <row r="68" spans="1:17" ht="66" customHeight="1" x14ac:dyDescent="0.25">
      <c r="A68" s="4">
        <f t="shared" si="0"/>
        <v>56</v>
      </c>
      <c r="B68" s="131">
        <v>955</v>
      </c>
      <c r="C68" s="5" t="s">
        <v>27</v>
      </c>
      <c r="D68" s="133" t="s">
        <v>212</v>
      </c>
      <c r="E68" s="133">
        <v>1</v>
      </c>
      <c r="F68" s="130" t="s">
        <v>386</v>
      </c>
      <c r="G68" s="128" t="s">
        <v>387</v>
      </c>
      <c r="H68" s="128">
        <v>55</v>
      </c>
      <c r="I68" s="126">
        <v>45495</v>
      </c>
      <c r="J68" s="126">
        <v>45637</v>
      </c>
      <c r="K68" s="124" t="s">
        <v>849</v>
      </c>
      <c r="L68" s="23" t="s">
        <v>32</v>
      </c>
      <c r="M68" s="5" t="s">
        <v>849</v>
      </c>
      <c r="N68" s="23" t="s">
        <v>32</v>
      </c>
      <c r="O68" s="10">
        <v>1</v>
      </c>
      <c r="P68" s="222" t="s">
        <v>151</v>
      </c>
      <c r="Q68" s="5" t="s">
        <v>831</v>
      </c>
    </row>
    <row r="69" spans="1:17" ht="66" customHeight="1" x14ac:dyDescent="0.25">
      <c r="A69" s="4">
        <f t="shared" si="0"/>
        <v>57</v>
      </c>
      <c r="B69" s="131">
        <v>956</v>
      </c>
      <c r="C69" s="5" t="s">
        <v>27</v>
      </c>
      <c r="D69" s="133" t="s">
        <v>212</v>
      </c>
      <c r="E69" s="133">
        <v>1</v>
      </c>
      <c r="F69" s="130" t="s">
        <v>386</v>
      </c>
      <c r="G69" s="128" t="s">
        <v>387</v>
      </c>
      <c r="H69" s="128">
        <v>55</v>
      </c>
      <c r="I69" s="126">
        <v>45495</v>
      </c>
      <c r="J69" s="126">
        <v>45637</v>
      </c>
      <c r="K69" s="124" t="s">
        <v>850</v>
      </c>
      <c r="L69" s="23" t="s">
        <v>32</v>
      </c>
      <c r="M69" s="5" t="s">
        <v>850</v>
      </c>
      <c r="N69" s="23" t="s">
        <v>32</v>
      </c>
      <c r="O69" s="10">
        <v>1</v>
      </c>
      <c r="P69" s="222" t="s">
        <v>151</v>
      </c>
      <c r="Q69" s="5" t="s">
        <v>832</v>
      </c>
    </row>
    <row r="70" spans="1:17" ht="66" customHeight="1" x14ac:dyDescent="0.25">
      <c r="A70" s="4">
        <f t="shared" si="0"/>
        <v>58</v>
      </c>
      <c r="B70" s="131">
        <v>957</v>
      </c>
      <c r="C70" s="5" t="s">
        <v>27</v>
      </c>
      <c r="D70" s="133" t="s">
        <v>212</v>
      </c>
      <c r="E70" s="133">
        <v>1</v>
      </c>
      <c r="F70" s="130" t="s">
        <v>358</v>
      </c>
      <c r="G70" s="128" t="s">
        <v>359</v>
      </c>
      <c r="H70" s="128">
        <v>1</v>
      </c>
      <c r="I70" s="126">
        <v>45495</v>
      </c>
      <c r="J70" s="126">
        <v>45637</v>
      </c>
      <c r="K70" s="124" t="s">
        <v>389</v>
      </c>
      <c r="L70" s="23" t="s">
        <v>32</v>
      </c>
      <c r="M70" s="5" t="s">
        <v>389</v>
      </c>
      <c r="N70" s="23" t="s">
        <v>32</v>
      </c>
      <c r="O70" s="10">
        <v>1</v>
      </c>
      <c r="P70" s="222" t="s">
        <v>151</v>
      </c>
      <c r="Q70" s="5" t="s">
        <v>833</v>
      </c>
    </row>
    <row r="71" spans="1:17" ht="37.5" customHeight="1" x14ac:dyDescent="0.25">
      <c r="A71" s="43"/>
      <c r="B71" s="136"/>
      <c r="C71" s="137"/>
      <c r="D71" s="43"/>
      <c r="E71" s="43"/>
      <c r="F71" s="138"/>
      <c r="G71" s="43"/>
      <c r="H71" s="43"/>
      <c r="I71" s="43"/>
      <c r="J71" s="43"/>
      <c r="K71" s="43"/>
      <c r="L71" s="43"/>
      <c r="M71" s="43"/>
      <c r="N71" s="43"/>
      <c r="O71" s="43"/>
      <c r="P71" s="43"/>
      <c r="Q71" s="43"/>
    </row>
    <row r="72" spans="1:17" ht="102" customHeight="1" x14ac:dyDescent="0.25">
      <c r="A72" s="40" t="s">
        <v>75</v>
      </c>
      <c r="B72" s="307" t="s">
        <v>390</v>
      </c>
      <c r="C72" s="304"/>
      <c r="D72" s="304"/>
      <c r="E72" s="304"/>
      <c r="F72" s="305"/>
      <c r="G72" s="306" t="s">
        <v>76</v>
      </c>
      <c r="H72" s="304"/>
      <c r="I72" s="305"/>
      <c r="J72" s="307" t="s">
        <v>77</v>
      </c>
      <c r="K72" s="304"/>
      <c r="L72" s="304"/>
      <c r="M72" s="305"/>
      <c r="N72" s="343" t="s">
        <v>78</v>
      </c>
      <c r="O72" s="305"/>
      <c r="P72" s="307" t="s">
        <v>123</v>
      </c>
      <c r="Q72" s="305"/>
    </row>
    <row r="73" spans="1:17" ht="37.5" customHeight="1" x14ac:dyDescent="0.25">
      <c r="A73" s="33"/>
      <c r="B73" s="41"/>
      <c r="C73" s="41"/>
      <c r="D73" s="41"/>
      <c r="E73" s="41"/>
      <c r="F73" s="41"/>
      <c r="G73" s="41"/>
      <c r="H73" s="33"/>
      <c r="I73" s="33"/>
      <c r="J73" s="42"/>
      <c r="K73" s="42"/>
      <c r="L73" s="42"/>
      <c r="M73" s="42"/>
      <c r="N73" s="42"/>
      <c r="O73" s="42"/>
      <c r="P73" s="43"/>
      <c r="Q73" s="43"/>
    </row>
    <row r="74" spans="1:17" ht="37.5" customHeight="1" x14ac:dyDescent="0.25">
      <c r="A74" s="315" t="s">
        <v>80</v>
      </c>
      <c r="B74" s="301"/>
      <c r="C74" s="301"/>
      <c r="D74" s="301"/>
      <c r="E74" s="301"/>
      <c r="F74" s="301"/>
      <c r="G74" s="301"/>
      <c r="H74" s="302"/>
      <c r="I74" s="44"/>
      <c r="J74" s="44"/>
      <c r="K74" s="44"/>
      <c r="L74" s="44"/>
      <c r="M74" s="44"/>
      <c r="N74" s="44"/>
      <c r="O74" s="44"/>
      <c r="P74" s="44"/>
      <c r="Q74" s="44"/>
    </row>
    <row r="75" spans="1:17" ht="37.5" customHeight="1" x14ac:dyDescent="0.25">
      <c r="A75" s="316" t="s">
        <v>81</v>
      </c>
      <c r="B75" s="317"/>
      <c r="C75" s="317"/>
      <c r="D75" s="317"/>
      <c r="E75" s="318"/>
      <c r="F75" s="319" t="s">
        <v>82</v>
      </c>
      <c r="G75" s="301"/>
      <c r="H75" s="302"/>
      <c r="I75" s="44"/>
      <c r="J75" s="44"/>
      <c r="K75" s="44"/>
      <c r="L75" s="44"/>
      <c r="M75" s="46"/>
      <c r="N75" s="44"/>
      <c r="O75" s="44"/>
      <c r="P75" s="44"/>
      <c r="Q75" s="44"/>
    </row>
    <row r="76" spans="1:17" ht="37.5" customHeight="1" x14ac:dyDescent="0.25">
      <c r="A76" s="47" t="s">
        <v>32</v>
      </c>
      <c r="B76" s="48"/>
      <c r="C76" s="48"/>
      <c r="D76" s="48"/>
      <c r="E76" s="49"/>
      <c r="F76" s="300" t="s">
        <v>83</v>
      </c>
      <c r="G76" s="301"/>
      <c r="H76" s="302"/>
      <c r="I76" s="44"/>
      <c r="J76" s="44"/>
      <c r="K76" s="44"/>
      <c r="L76" s="44"/>
      <c r="M76" s="46"/>
      <c r="N76" s="44"/>
      <c r="O76" s="44"/>
      <c r="P76" s="44"/>
      <c r="Q76" s="44"/>
    </row>
    <row r="77" spans="1:17" ht="37.5" customHeight="1" x14ac:dyDescent="0.25">
      <c r="A77" s="50" t="s">
        <v>84</v>
      </c>
      <c r="B77" s="51"/>
      <c r="C77" s="51"/>
      <c r="D77" s="51"/>
      <c r="E77" s="52"/>
      <c r="F77" s="300" t="s">
        <v>85</v>
      </c>
      <c r="G77" s="301"/>
      <c r="H77" s="302"/>
      <c r="I77" s="44"/>
      <c r="J77" s="44"/>
      <c r="K77" s="44"/>
      <c r="L77" s="44"/>
      <c r="M77" s="46"/>
      <c r="N77" s="44"/>
      <c r="O77" s="44"/>
      <c r="P77" s="44"/>
      <c r="Q77" s="44"/>
    </row>
    <row r="78" spans="1:17" ht="37.5" customHeight="1" x14ac:dyDescent="0.25">
      <c r="A78" s="53" t="s">
        <v>52</v>
      </c>
      <c r="B78" s="54"/>
      <c r="C78" s="54"/>
      <c r="D78" s="54"/>
      <c r="E78" s="55"/>
      <c r="F78" s="300" t="s">
        <v>86</v>
      </c>
      <c r="G78" s="301"/>
      <c r="H78" s="302"/>
      <c r="I78" s="44"/>
      <c r="J78" s="44"/>
      <c r="K78" s="44"/>
      <c r="L78" s="44"/>
      <c r="M78" s="46"/>
      <c r="N78" s="44"/>
      <c r="O78" s="44"/>
      <c r="P78" s="44"/>
      <c r="Q78" s="44"/>
    </row>
    <row r="79" spans="1:17" ht="37.5" customHeight="1" x14ac:dyDescent="0.25">
      <c r="A79" s="56" t="s">
        <v>87</v>
      </c>
      <c r="B79" s="57"/>
      <c r="C79" s="57"/>
      <c r="D79" s="57"/>
      <c r="E79" s="58"/>
      <c r="F79" s="300" t="s">
        <v>88</v>
      </c>
      <c r="G79" s="301"/>
      <c r="H79" s="302"/>
      <c r="I79" s="44"/>
      <c r="J79" s="44"/>
      <c r="K79" s="44"/>
      <c r="L79" s="44"/>
      <c r="M79" s="44"/>
      <c r="N79" s="44"/>
      <c r="O79" s="44"/>
      <c r="P79" s="44"/>
      <c r="Q79" s="44"/>
    </row>
    <row r="80" spans="1:17" ht="37.5" customHeight="1" x14ac:dyDescent="0.25">
      <c r="A80" s="59" t="s">
        <v>89</v>
      </c>
      <c r="B80" s="60"/>
      <c r="C80" s="60"/>
      <c r="D80" s="60"/>
      <c r="E80" s="60"/>
      <c r="F80" s="61"/>
      <c r="G80" s="61"/>
      <c r="H80" s="61"/>
      <c r="I80" s="44"/>
      <c r="J80" s="44"/>
      <c r="K80" s="44"/>
      <c r="L80" s="44"/>
      <c r="M80" s="44"/>
      <c r="N80" s="44"/>
      <c r="O80" s="44"/>
      <c r="P80" s="44"/>
      <c r="Q80" s="44"/>
    </row>
    <row r="81" spans="1:8" ht="37.5" customHeight="1" x14ac:dyDescent="0.25">
      <c r="A81" s="59" t="s">
        <v>124</v>
      </c>
      <c r="B81" s="60"/>
      <c r="C81" s="60"/>
      <c r="D81" s="60"/>
      <c r="E81" s="60"/>
      <c r="F81" s="61"/>
      <c r="G81" s="61"/>
      <c r="H81" s="61"/>
    </row>
  </sheetData>
  <mergeCells count="45">
    <mergeCell ref="A1:Q1"/>
    <mergeCell ref="A2:Q2"/>
    <mergeCell ref="A3:Q3"/>
    <mergeCell ref="A7:H7"/>
    <mergeCell ref="I7:Q7"/>
    <mergeCell ref="A8:H8"/>
    <mergeCell ref="I8:Q8"/>
    <mergeCell ref="B72:F72"/>
    <mergeCell ref="A74:H74"/>
    <mergeCell ref="A75:E75"/>
    <mergeCell ref="F75:H75"/>
    <mergeCell ref="M10:Q10"/>
    <mergeCell ref="M11:O11"/>
    <mergeCell ref="N72:O72"/>
    <mergeCell ref="P72:Q72"/>
    <mergeCell ref="J11:J12"/>
    <mergeCell ref="K10:K12"/>
    <mergeCell ref="L10:L12"/>
    <mergeCell ref="P11:P12"/>
    <mergeCell ref="Q11:Q12"/>
    <mergeCell ref="P57:P58"/>
    <mergeCell ref="F76:H76"/>
    <mergeCell ref="F77:H77"/>
    <mergeCell ref="F78:H78"/>
    <mergeCell ref="F79:H79"/>
    <mergeCell ref="A10:J10"/>
    <mergeCell ref="G72:I72"/>
    <mergeCell ref="J72:M72"/>
    <mergeCell ref="A11:A12"/>
    <mergeCell ref="B11:B12"/>
    <mergeCell ref="C11:C12"/>
    <mergeCell ref="D11:D12"/>
    <mergeCell ref="E11:E12"/>
    <mergeCell ref="F11:F12"/>
    <mergeCell ref="G11:G12"/>
    <mergeCell ref="H11:H12"/>
    <mergeCell ref="I11:I12"/>
    <mergeCell ref="P60:P62"/>
    <mergeCell ref="Q60:Q62"/>
    <mergeCell ref="P63:P64"/>
    <mergeCell ref="Q57:Q58"/>
    <mergeCell ref="P49:P50"/>
    <mergeCell ref="Q49:Q50"/>
    <mergeCell ref="P52:P56"/>
    <mergeCell ref="Q52:Q56"/>
  </mergeCells>
  <conditionalFormatting sqref="K20">
    <cfRule type="containsText" dxfId="177" priority="33" operator="containsText" text="Incumplida">
      <formula>NOT(ISERROR(SEARCH(("Incumplida"),(K20))))</formula>
    </cfRule>
    <cfRule type="containsText" dxfId="176" priority="34" operator="containsText" text="Alerta de incumplimiento ">
      <formula>NOT(ISERROR(SEARCH(("Alerta de incumplimiento "),(K20))))</formula>
    </cfRule>
    <cfRule type="containsText" dxfId="175" priority="35" operator="containsText" text="En ejecución">
      <formula>NOT(ISERROR(SEARCH(("En ejecución"),(K20))))</formula>
    </cfRule>
    <cfRule type="containsText" dxfId="174" priority="36" operator="containsText" text="Cumplida">
      <formula>NOT(ISERROR(SEARCH(("Cumplida"),(K20))))</formula>
    </cfRule>
  </conditionalFormatting>
  <conditionalFormatting sqref="K26:K30">
    <cfRule type="containsText" dxfId="173" priority="37" operator="containsText" text="Incumplida">
      <formula>NOT(ISERROR(SEARCH(("Incumplida"),(K26))))</formula>
    </cfRule>
    <cfRule type="containsText" dxfId="172" priority="38" operator="containsText" text="Alerta de incumplimiento ">
      <formula>NOT(ISERROR(SEARCH(("Alerta de incumplimiento "),(K26))))</formula>
    </cfRule>
    <cfRule type="containsText" dxfId="171" priority="39" operator="containsText" text="En ejecución">
      <formula>NOT(ISERROR(SEARCH(("En ejecución"),(K26))))</formula>
    </cfRule>
    <cfRule type="containsText" dxfId="170" priority="40" operator="containsText" text="Cumplida">
      <formula>NOT(ISERROR(SEARCH(("Cumplida"),(K26))))</formula>
    </cfRule>
  </conditionalFormatting>
  <conditionalFormatting sqref="K32:K36">
    <cfRule type="containsText" dxfId="169" priority="41" operator="containsText" text="Incumplida">
      <formula>NOT(ISERROR(SEARCH(("Incumplida"),(K32))))</formula>
    </cfRule>
    <cfRule type="containsText" dxfId="168" priority="42" operator="containsText" text="Alerta de incumplimiento ">
      <formula>NOT(ISERROR(SEARCH(("Alerta de incumplimiento "),(K32))))</formula>
    </cfRule>
    <cfRule type="containsText" dxfId="167" priority="43" operator="containsText" text="En ejecución">
      <formula>NOT(ISERROR(SEARCH(("En ejecución"),(K32))))</formula>
    </cfRule>
    <cfRule type="containsText" dxfId="166" priority="44" operator="containsText" text="Cumplida">
      <formula>NOT(ISERROR(SEARCH(("Cumplida"),(K32))))</formula>
    </cfRule>
  </conditionalFormatting>
  <conditionalFormatting sqref="K38:K42">
    <cfRule type="containsText" dxfId="165" priority="45" operator="containsText" text="Incumplida">
      <formula>NOT(ISERROR(SEARCH(("Incumplida"),(K38))))</formula>
    </cfRule>
    <cfRule type="containsText" dxfId="164" priority="46" operator="containsText" text="Alerta de incumplimiento ">
      <formula>NOT(ISERROR(SEARCH(("Alerta de incumplimiento "),(K38))))</formula>
    </cfRule>
    <cfRule type="containsText" dxfId="163" priority="47" operator="containsText" text="En ejecución">
      <formula>NOT(ISERROR(SEARCH(("En ejecución"),(K38))))</formula>
    </cfRule>
    <cfRule type="containsText" dxfId="162" priority="48" operator="containsText" text="Cumplida">
      <formula>NOT(ISERROR(SEARCH(("Cumplida"),(K38))))</formula>
    </cfRule>
  </conditionalFormatting>
  <conditionalFormatting sqref="K44">
    <cfRule type="containsText" dxfId="161" priority="49" operator="containsText" text="Incumplida">
      <formula>NOT(ISERROR(SEARCH(("Incumplida"),(K44))))</formula>
    </cfRule>
    <cfRule type="containsText" dxfId="160" priority="50" operator="containsText" text="Alerta de incumplimiento ">
      <formula>NOT(ISERROR(SEARCH(("Alerta de incumplimiento "),(K44))))</formula>
    </cfRule>
    <cfRule type="containsText" dxfId="159" priority="51" operator="containsText" text="En ejecución">
      <formula>NOT(ISERROR(SEARCH(("En ejecución"),(K44))))</formula>
    </cfRule>
    <cfRule type="containsText" dxfId="158" priority="52" operator="containsText" text="Cumplida">
      <formula>NOT(ISERROR(SEARCH(("Cumplida"),(K44))))</formula>
    </cfRule>
  </conditionalFormatting>
  <conditionalFormatting sqref="K48">
    <cfRule type="containsText" dxfId="157" priority="53" operator="containsText" text="Incumplida">
      <formula>NOT(ISERROR(SEARCH(("Incumplida"),(K48))))</formula>
    </cfRule>
    <cfRule type="containsText" dxfId="156" priority="54" operator="containsText" text="Alerta de incumplimiento ">
      <formula>NOT(ISERROR(SEARCH(("Alerta de incumplimiento "),(K48))))</formula>
    </cfRule>
    <cfRule type="containsText" dxfId="155" priority="55" operator="containsText" text="En ejecución">
      <formula>NOT(ISERROR(SEARCH(("En ejecución"),(K48))))</formula>
    </cfRule>
    <cfRule type="containsText" dxfId="154" priority="56" operator="containsText" text="Cumplida">
      <formula>NOT(ISERROR(SEARCH(("Cumplida"),(K48))))</formula>
    </cfRule>
  </conditionalFormatting>
  <conditionalFormatting sqref="L13:L64 N42:N43 N45:N64 L66:L70 N66:N70">
    <cfRule type="containsText" dxfId="153" priority="5" operator="containsText" text="Incumplida">
      <formula>NOT(ISERROR(SEARCH(("Incumplida"),(L13))))</formula>
    </cfRule>
  </conditionalFormatting>
  <conditionalFormatting sqref="L13:L70 N42:N43 N45:N70">
    <cfRule type="containsText" dxfId="152" priority="6" operator="containsText" text="Alerta de incumplimiento ">
      <formula>NOT(ISERROR(SEARCH(("Alerta de incumplimiento "),(L13))))</formula>
    </cfRule>
    <cfRule type="containsText" dxfId="151" priority="7" operator="containsText" text="En ejecución">
      <formula>NOT(ISERROR(SEARCH(("En ejecución"),(L13))))</formula>
    </cfRule>
    <cfRule type="containsText" dxfId="150" priority="8" operator="containsText" text="Cumplida">
      <formula>NOT(ISERROR(SEARCH(("Cumplida"),(L13))))</formula>
    </cfRule>
  </conditionalFormatting>
  <conditionalFormatting sqref="N13:N37">
    <cfRule type="containsText" dxfId="149" priority="1" operator="containsText" text="Incumplida">
      <formula>NOT(ISERROR(SEARCH(("Incumplida"),(N13))))</formula>
    </cfRule>
    <cfRule type="containsText" dxfId="148" priority="2" operator="containsText" text="Alerta de incumplimiento ">
      <formula>NOT(ISERROR(SEARCH(("Alerta de incumplimiento "),(N13))))</formula>
    </cfRule>
    <cfRule type="containsText" dxfId="147" priority="3" operator="containsText" text="En ejecución">
      <formula>NOT(ISERROR(SEARCH(("En ejecución"),(N13))))</formula>
    </cfRule>
    <cfRule type="containsText" dxfId="146" priority="4" operator="containsText" text="Cumplida">
      <formula>NOT(ISERROR(SEARCH(("Cumplida"),(N13))))</formula>
    </cfRule>
  </conditionalFormatting>
  <dataValidations count="3">
    <dataValidation type="list" allowBlank="1" showErrorMessage="1" sqref="P57 P13:P49 P51:P52 P59:P60 P63 P65:P70 Q21:Q24">
      <formula1>"EFECTIVO,NO EFECTIVO,NO APLICA"</formula1>
    </dataValidation>
    <dataValidation type="list" allowBlank="1" showErrorMessage="1" sqref="L13:L19 N66:N70 L21:L25 L31 K26:L30 L37 K32:L36 L43 N42:N43 L45:L47 K48:L48 L49:L64 N45:N64 L66:L70 K20:L20 K38:L42 N13:N37 K44:L44">
      <formula1>#REF!</formula1>
    </dataValidation>
    <dataValidation type="list" allowBlank="1" showErrorMessage="1" sqref="L65 N65">
      <formula1>$A$83:$A$87</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5"/>
  <sheetViews>
    <sheetView showGridLines="0" topLeftCell="H8" zoomScale="55" zoomScaleNormal="55" workbookViewId="0">
      <selection activeCell="M13" sqref="M13"/>
    </sheetView>
  </sheetViews>
  <sheetFormatPr baseColWidth="10" defaultColWidth="14.42578125" defaultRowHeight="15" customHeight="1" x14ac:dyDescent="0.25"/>
  <cols>
    <col min="1" max="1" width="16.5703125" customWidth="1"/>
    <col min="2" max="2" width="14.28515625" customWidth="1"/>
    <col min="3" max="3" width="16.7109375" customWidth="1"/>
    <col min="4" max="4" width="15.7109375" customWidth="1"/>
    <col min="5" max="5" width="14.5703125" customWidth="1"/>
    <col min="6" max="6" width="57.28515625" customWidth="1"/>
    <col min="7" max="7" width="29.28515625" customWidth="1"/>
    <col min="8" max="8" width="15.28515625" customWidth="1"/>
    <col min="9" max="10" width="20.7109375" customWidth="1"/>
    <col min="11" max="12" width="27" customWidth="1"/>
    <col min="13" max="13" width="70.28515625" customWidth="1"/>
    <col min="14" max="16" width="20.42578125" customWidth="1"/>
    <col min="17" max="17" width="88.5703125" customWidth="1"/>
    <col min="18" max="26" width="11.42578125" customWidth="1"/>
  </cols>
  <sheetData>
    <row r="1" spans="1:17" ht="37.5" customHeight="1" x14ac:dyDescent="0.25">
      <c r="A1" s="331" t="s">
        <v>0</v>
      </c>
      <c r="B1" s="332"/>
      <c r="C1" s="332"/>
      <c r="D1" s="332"/>
      <c r="E1" s="332"/>
      <c r="F1" s="332"/>
      <c r="G1" s="332"/>
      <c r="H1" s="332"/>
      <c r="I1" s="332"/>
      <c r="J1" s="332"/>
      <c r="K1" s="332"/>
      <c r="L1" s="332"/>
      <c r="M1" s="332"/>
      <c r="N1" s="332"/>
      <c r="O1" s="332"/>
      <c r="P1" s="332"/>
      <c r="Q1" s="333"/>
    </row>
    <row r="2" spans="1:17" ht="37.5" customHeight="1" x14ac:dyDescent="0.25">
      <c r="A2" s="334" t="s">
        <v>1</v>
      </c>
      <c r="B2" s="304"/>
      <c r="C2" s="304"/>
      <c r="D2" s="304"/>
      <c r="E2" s="304"/>
      <c r="F2" s="304"/>
      <c r="G2" s="304"/>
      <c r="H2" s="304"/>
      <c r="I2" s="304"/>
      <c r="J2" s="304"/>
      <c r="K2" s="304"/>
      <c r="L2" s="304"/>
      <c r="M2" s="304"/>
      <c r="N2" s="304"/>
      <c r="O2" s="304"/>
      <c r="P2" s="304"/>
      <c r="Q2" s="335"/>
    </row>
    <row r="3" spans="1:17" ht="37.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153</v>
      </c>
      <c r="B7" s="304"/>
      <c r="C7" s="304"/>
      <c r="D7" s="304"/>
      <c r="E7" s="304"/>
      <c r="F7" s="304"/>
      <c r="G7" s="304"/>
      <c r="H7" s="305"/>
      <c r="I7" s="339" t="s">
        <v>154</v>
      </c>
      <c r="J7" s="304"/>
      <c r="K7" s="304"/>
      <c r="L7" s="304"/>
      <c r="M7" s="304"/>
      <c r="N7" s="304"/>
      <c r="O7" s="304"/>
      <c r="P7" s="304"/>
      <c r="Q7" s="305"/>
    </row>
    <row r="8" spans="1:17" ht="37.5" customHeight="1" x14ac:dyDescent="0.25">
      <c r="A8" s="313" t="s">
        <v>443</v>
      </c>
      <c r="B8" s="304"/>
      <c r="C8" s="304"/>
      <c r="D8" s="304"/>
      <c r="E8" s="304"/>
      <c r="F8" s="304"/>
      <c r="G8" s="304"/>
      <c r="H8" s="305"/>
      <c r="I8" s="314" t="s">
        <v>156</v>
      </c>
      <c r="J8" s="304"/>
      <c r="K8" s="304"/>
      <c r="L8" s="304"/>
      <c r="M8" s="304"/>
      <c r="N8" s="304"/>
      <c r="O8" s="304"/>
      <c r="P8" s="304"/>
      <c r="Q8" s="305"/>
    </row>
    <row r="9" spans="1:17" ht="6" customHeight="1" x14ac:dyDescent="0.25">
      <c r="A9" s="1"/>
      <c r="B9" s="1"/>
      <c r="C9" s="1"/>
      <c r="D9" s="1"/>
      <c r="E9" s="1"/>
      <c r="F9" s="1"/>
      <c r="G9" s="1"/>
      <c r="H9" s="1"/>
      <c r="I9" s="2"/>
      <c r="J9" s="1"/>
      <c r="K9" s="1"/>
      <c r="L9" s="1"/>
      <c r="M9" s="2"/>
      <c r="N9" s="1"/>
      <c r="O9" s="1"/>
      <c r="P9" s="2"/>
      <c r="Q9" s="2"/>
    </row>
    <row r="10" spans="1:17" ht="48" customHeight="1" x14ac:dyDescent="0.25">
      <c r="A10" s="303" t="s">
        <v>7</v>
      </c>
      <c r="B10" s="304"/>
      <c r="C10" s="304"/>
      <c r="D10" s="304"/>
      <c r="E10" s="304"/>
      <c r="F10" s="304"/>
      <c r="G10" s="304"/>
      <c r="H10" s="304"/>
      <c r="I10" s="304"/>
      <c r="J10" s="305"/>
      <c r="K10" s="308" t="s">
        <v>870</v>
      </c>
      <c r="L10" s="308" t="s">
        <v>444</v>
      </c>
      <c r="M10" s="320" t="s">
        <v>10</v>
      </c>
      <c r="N10" s="304"/>
      <c r="O10" s="304"/>
      <c r="P10" s="304"/>
      <c r="Q10" s="305"/>
    </row>
    <row r="11" spans="1:17" ht="48"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 t="s">
        <v>22</v>
      </c>
      <c r="Q11" s="324" t="s">
        <v>23</v>
      </c>
    </row>
    <row r="12" spans="1:17" ht="48" customHeight="1" x14ac:dyDescent="0.25">
      <c r="A12" s="312"/>
      <c r="B12" s="312"/>
      <c r="C12" s="312"/>
      <c r="D12" s="312"/>
      <c r="E12" s="312"/>
      <c r="F12" s="312"/>
      <c r="G12" s="312"/>
      <c r="H12" s="312"/>
      <c r="I12" s="312"/>
      <c r="J12" s="312"/>
      <c r="K12" s="310"/>
      <c r="L12" s="310"/>
      <c r="M12" s="3" t="s">
        <v>93</v>
      </c>
      <c r="N12" s="3" t="s">
        <v>25</v>
      </c>
      <c r="O12" s="3" t="s">
        <v>26</v>
      </c>
      <c r="P12" s="3"/>
      <c r="Q12" s="401"/>
    </row>
    <row r="13" spans="1:17" ht="355.5" customHeight="1" x14ac:dyDescent="0.25">
      <c r="A13" s="4">
        <v>1</v>
      </c>
      <c r="B13" s="4">
        <v>875</v>
      </c>
      <c r="C13" s="5" t="s">
        <v>27</v>
      </c>
      <c r="D13" s="4" t="s">
        <v>212</v>
      </c>
      <c r="E13" s="4">
        <v>1</v>
      </c>
      <c r="F13" s="6" t="s">
        <v>445</v>
      </c>
      <c r="G13" s="5" t="s">
        <v>446</v>
      </c>
      <c r="H13" s="5">
        <v>1</v>
      </c>
      <c r="I13" s="87">
        <v>45301</v>
      </c>
      <c r="J13" s="87">
        <v>45688</v>
      </c>
      <c r="K13" s="8" t="s">
        <v>447</v>
      </c>
      <c r="L13" s="23" t="s">
        <v>32</v>
      </c>
      <c r="M13" s="6" t="s">
        <v>447</v>
      </c>
      <c r="N13" s="23" t="s">
        <v>32</v>
      </c>
      <c r="O13" s="10">
        <v>1</v>
      </c>
      <c r="P13" s="205" t="s">
        <v>151</v>
      </c>
      <c r="Q13" s="197" t="s">
        <v>836</v>
      </c>
    </row>
    <row r="14" spans="1:17" ht="120" customHeight="1" x14ac:dyDescent="0.25">
      <c r="A14" s="4">
        <v>2</v>
      </c>
      <c r="B14" s="4">
        <v>932</v>
      </c>
      <c r="C14" s="5" t="s">
        <v>27</v>
      </c>
      <c r="D14" s="4" t="s">
        <v>158</v>
      </c>
      <c r="E14" s="4">
        <v>1</v>
      </c>
      <c r="F14" s="6" t="s">
        <v>448</v>
      </c>
      <c r="G14" s="5" t="s">
        <v>142</v>
      </c>
      <c r="H14" s="5">
        <v>1</v>
      </c>
      <c r="I14" s="87">
        <v>45478</v>
      </c>
      <c r="J14" s="87">
        <v>45534</v>
      </c>
      <c r="K14" s="8" t="s">
        <v>447</v>
      </c>
      <c r="L14" s="23" t="s">
        <v>32</v>
      </c>
      <c r="M14" s="6" t="s">
        <v>447</v>
      </c>
      <c r="N14" s="23" t="s">
        <v>32</v>
      </c>
      <c r="O14" s="10">
        <v>1</v>
      </c>
      <c r="P14" s="88" t="s">
        <v>42</v>
      </c>
      <c r="Q14" s="118"/>
    </row>
    <row r="15" spans="1:17" ht="79.5" customHeight="1" x14ac:dyDescent="0.25">
      <c r="A15" s="4">
        <v>3</v>
      </c>
      <c r="B15" s="4">
        <v>932</v>
      </c>
      <c r="C15" s="5" t="s">
        <v>27</v>
      </c>
      <c r="D15" s="4" t="s">
        <v>158</v>
      </c>
      <c r="E15" s="4">
        <v>2</v>
      </c>
      <c r="F15" s="6" t="s">
        <v>449</v>
      </c>
      <c r="G15" s="5" t="s">
        <v>304</v>
      </c>
      <c r="H15" s="5">
        <v>1</v>
      </c>
      <c r="I15" s="87">
        <v>45537</v>
      </c>
      <c r="J15" s="87">
        <v>45572</v>
      </c>
      <c r="K15" s="8" t="s">
        <v>450</v>
      </c>
      <c r="L15" s="23" t="s">
        <v>32</v>
      </c>
      <c r="M15" s="6" t="s">
        <v>450</v>
      </c>
      <c r="N15" s="23" t="s">
        <v>32</v>
      </c>
      <c r="O15" s="10">
        <v>1</v>
      </c>
      <c r="P15" s="88" t="s">
        <v>42</v>
      </c>
      <c r="Q15" s="233"/>
    </row>
    <row r="16" spans="1:17" ht="142.5" customHeight="1" x14ac:dyDescent="0.25">
      <c r="A16" s="4">
        <v>4</v>
      </c>
      <c r="B16" s="4">
        <v>932</v>
      </c>
      <c r="C16" s="5" t="s">
        <v>27</v>
      </c>
      <c r="D16" s="4" t="s">
        <v>158</v>
      </c>
      <c r="E16" s="4">
        <v>3</v>
      </c>
      <c r="F16" s="6" t="s">
        <v>278</v>
      </c>
      <c r="G16" s="5" t="s">
        <v>279</v>
      </c>
      <c r="H16" s="5">
        <v>100</v>
      </c>
      <c r="I16" s="87">
        <v>45566</v>
      </c>
      <c r="J16" s="87">
        <v>46002</v>
      </c>
      <c r="K16" s="8" t="s">
        <v>451</v>
      </c>
      <c r="L16" s="23" t="s">
        <v>84</v>
      </c>
      <c r="M16" s="230" t="s">
        <v>863</v>
      </c>
      <c r="N16" s="231" t="s">
        <v>32</v>
      </c>
      <c r="O16" s="204">
        <v>1</v>
      </c>
      <c r="P16" s="232" t="s">
        <v>42</v>
      </c>
      <c r="Q16" s="234"/>
    </row>
    <row r="17" spans="1:17" ht="147" customHeight="1" x14ac:dyDescent="0.25">
      <c r="A17" s="4">
        <v>5</v>
      </c>
      <c r="B17" s="4">
        <v>932</v>
      </c>
      <c r="C17" s="5" t="s">
        <v>27</v>
      </c>
      <c r="D17" s="4" t="s">
        <v>158</v>
      </c>
      <c r="E17" s="4">
        <v>4</v>
      </c>
      <c r="F17" s="6" t="s">
        <v>280</v>
      </c>
      <c r="G17" s="5" t="s">
        <v>237</v>
      </c>
      <c r="H17" s="5">
        <v>100</v>
      </c>
      <c r="I17" s="87">
        <v>45566</v>
      </c>
      <c r="J17" s="87">
        <v>46002</v>
      </c>
      <c r="K17" s="8" t="s">
        <v>452</v>
      </c>
      <c r="L17" s="23" t="s">
        <v>415</v>
      </c>
      <c r="M17" s="230" t="s">
        <v>864</v>
      </c>
      <c r="N17" s="231" t="s">
        <v>415</v>
      </c>
      <c r="O17" s="204">
        <v>0.85</v>
      </c>
      <c r="P17" s="232" t="s">
        <v>42</v>
      </c>
      <c r="Q17" s="234"/>
    </row>
    <row r="18" spans="1:17" ht="107.25" customHeight="1" x14ac:dyDescent="0.25">
      <c r="A18" s="4">
        <v>6</v>
      </c>
      <c r="B18" s="4">
        <v>932</v>
      </c>
      <c r="C18" s="5" t="s">
        <v>27</v>
      </c>
      <c r="D18" s="4" t="s">
        <v>158</v>
      </c>
      <c r="E18" s="4">
        <v>5</v>
      </c>
      <c r="F18" s="6" t="s">
        <v>281</v>
      </c>
      <c r="G18" s="5" t="s">
        <v>142</v>
      </c>
      <c r="H18" s="5">
        <v>1</v>
      </c>
      <c r="I18" s="87">
        <v>45566</v>
      </c>
      <c r="J18" s="87">
        <v>46002</v>
      </c>
      <c r="K18" s="8" t="s">
        <v>453</v>
      </c>
      <c r="L18" s="23" t="s">
        <v>84</v>
      </c>
      <c r="M18" s="230" t="s">
        <v>835</v>
      </c>
      <c r="N18" s="231" t="s">
        <v>52</v>
      </c>
      <c r="O18" s="204">
        <v>0</v>
      </c>
      <c r="P18" s="232" t="s">
        <v>42</v>
      </c>
      <c r="Q18" s="206" t="s">
        <v>865</v>
      </c>
    </row>
    <row r="19" spans="1:17" ht="98.25" customHeight="1" x14ac:dyDescent="0.25">
      <c r="A19" s="4">
        <v>7</v>
      </c>
      <c r="B19" s="4">
        <v>932</v>
      </c>
      <c r="C19" s="5" t="s">
        <v>27</v>
      </c>
      <c r="D19" s="4" t="s">
        <v>158</v>
      </c>
      <c r="E19" s="4">
        <v>6</v>
      </c>
      <c r="F19" s="6" t="s">
        <v>282</v>
      </c>
      <c r="G19" s="5" t="s">
        <v>135</v>
      </c>
      <c r="H19" s="5">
        <v>100</v>
      </c>
      <c r="I19" s="87">
        <v>45566</v>
      </c>
      <c r="J19" s="87">
        <v>46002</v>
      </c>
      <c r="K19" s="8" t="s">
        <v>453</v>
      </c>
      <c r="L19" s="23" t="s">
        <v>84</v>
      </c>
      <c r="M19" s="230" t="s">
        <v>866</v>
      </c>
      <c r="N19" s="231" t="s">
        <v>84</v>
      </c>
      <c r="O19" s="204">
        <v>0.85</v>
      </c>
      <c r="P19" s="232" t="s">
        <v>42</v>
      </c>
      <c r="Q19" s="234"/>
    </row>
    <row r="20" spans="1:17" ht="170.25" customHeight="1" x14ac:dyDescent="0.25">
      <c r="A20" s="4">
        <v>8</v>
      </c>
      <c r="B20" s="4">
        <v>932</v>
      </c>
      <c r="C20" s="5" t="s">
        <v>27</v>
      </c>
      <c r="D20" s="4" t="s">
        <v>158</v>
      </c>
      <c r="E20" s="4">
        <v>7</v>
      </c>
      <c r="F20" s="6" t="s">
        <v>283</v>
      </c>
      <c r="G20" s="5" t="s">
        <v>284</v>
      </c>
      <c r="H20" s="5">
        <v>100</v>
      </c>
      <c r="I20" s="87">
        <v>45566</v>
      </c>
      <c r="J20" s="87">
        <v>46002</v>
      </c>
      <c r="K20" s="8" t="s">
        <v>454</v>
      </c>
      <c r="L20" s="23" t="s">
        <v>415</v>
      </c>
      <c r="M20" s="230" t="s">
        <v>867</v>
      </c>
      <c r="N20" s="231" t="s">
        <v>415</v>
      </c>
      <c r="O20" s="204">
        <v>0.85</v>
      </c>
      <c r="P20" s="232" t="s">
        <v>42</v>
      </c>
      <c r="Q20" s="234"/>
    </row>
    <row r="21" spans="1:17" ht="153" customHeight="1" x14ac:dyDescent="0.25">
      <c r="A21" s="4">
        <v>9</v>
      </c>
      <c r="B21" s="4">
        <v>932</v>
      </c>
      <c r="C21" s="5" t="s">
        <v>27</v>
      </c>
      <c r="D21" s="4" t="s">
        <v>158</v>
      </c>
      <c r="E21" s="4">
        <v>8</v>
      </c>
      <c r="F21" s="6" t="s">
        <v>285</v>
      </c>
      <c r="G21" s="5" t="s">
        <v>286</v>
      </c>
      <c r="H21" s="5">
        <v>100</v>
      </c>
      <c r="I21" s="87">
        <v>45566</v>
      </c>
      <c r="J21" s="87">
        <v>46002</v>
      </c>
      <c r="K21" s="8" t="s">
        <v>455</v>
      </c>
      <c r="L21" s="23" t="s">
        <v>415</v>
      </c>
      <c r="M21" s="230" t="s">
        <v>868</v>
      </c>
      <c r="N21" s="231" t="s">
        <v>415</v>
      </c>
      <c r="O21" s="204">
        <v>0.85</v>
      </c>
      <c r="P21" s="232" t="s">
        <v>42</v>
      </c>
      <c r="Q21" s="234"/>
    </row>
    <row r="22" spans="1:17" ht="96" customHeight="1" x14ac:dyDescent="0.25">
      <c r="A22" s="4">
        <v>10</v>
      </c>
      <c r="B22" s="4">
        <v>932</v>
      </c>
      <c r="C22" s="5" t="s">
        <v>27</v>
      </c>
      <c r="D22" s="4" t="s">
        <v>158</v>
      </c>
      <c r="E22" s="4">
        <v>9</v>
      </c>
      <c r="F22" s="6" t="s">
        <v>287</v>
      </c>
      <c r="G22" s="5" t="s">
        <v>456</v>
      </c>
      <c r="H22" s="5">
        <v>2</v>
      </c>
      <c r="I22" s="87">
        <v>45537</v>
      </c>
      <c r="J22" s="87">
        <v>46002</v>
      </c>
      <c r="K22" s="8" t="s">
        <v>453</v>
      </c>
      <c r="L22" s="23" t="s">
        <v>84</v>
      </c>
      <c r="M22" s="230" t="s">
        <v>835</v>
      </c>
      <c r="N22" s="231" t="s">
        <v>52</v>
      </c>
      <c r="O22" s="204">
        <v>0</v>
      </c>
      <c r="P22" s="232" t="s">
        <v>42</v>
      </c>
      <c r="Q22" s="197" t="s">
        <v>869</v>
      </c>
    </row>
    <row r="23" spans="1:17" ht="282" customHeight="1" x14ac:dyDescent="0.25">
      <c r="A23" s="40">
        <v>1</v>
      </c>
      <c r="B23" s="5">
        <v>969</v>
      </c>
      <c r="C23" s="5" t="s">
        <v>27</v>
      </c>
      <c r="D23" s="5" t="s">
        <v>457</v>
      </c>
      <c r="E23" s="4">
        <v>1</v>
      </c>
      <c r="F23" s="6" t="s">
        <v>458</v>
      </c>
      <c r="G23" s="5" t="s">
        <v>459</v>
      </c>
      <c r="H23" s="5">
        <v>1</v>
      </c>
      <c r="I23" s="7">
        <v>45526</v>
      </c>
      <c r="J23" s="7">
        <v>45637</v>
      </c>
      <c r="K23" s="8" t="s">
        <v>460</v>
      </c>
      <c r="L23" s="23" t="s">
        <v>32</v>
      </c>
      <c r="M23" s="6" t="s">
        <v>460</v>
      </c>
      <c r="N23" s="23" t="s">
        <v>32</v>
      </c>
      <c r="O23" s="10">
        <v>1</v>
      </c>
      <c r="P23" s="329" t="s">
        <v>42</v>
      </c>
      <c r="Q23" s="399" t="s">
        <v>461</v>
      </c>
    </row>
    <row r="24" spans="1:17" ht="307.5" customHeight="1" x14ac:dyDescent="0.25">
      <c r="A24" s="4"/>
      <c r="B24" s="5">
        <v>969</v>
      </c>
      <c r="C24" s="5" t="s">
        <v>27</v>
      </c>
      <c r="D24" s="5" t="s">
        <v>457</v>
      </c>
      <c r="E24" s="4">
        <v>2</v>
      </c>
      <c r="F24" s="6" t="s">
        <v>462</v>
      </c>
      <c r="G24" s="5" t="s">
        <v>463</v>
      </c>
      <c r="H24" s="5">
        <v>1</v>
      </c>
      <c r="I24" s="7">
        <v>45526</v>
      </c>
      <c r="J24" s="7">
        <v>45637</v>
      </c>
      <c r="K24" s="8" t="s">
        <v>464</v>
      </c>
      <c r="L24" s="23" t="s">
        <v>32</v>
      </c>
      <c r="M24" s="6" t="s">
        <v>464</v>
      </c>
      <c r="N24" s="23" t="s">
        <v>32</v>
      </c>
      <c r="O24" s="10">
        <v>1</v>
      </c>
      <c r="P24" s="330"/>
      <c r="Q24" s="400"/>
    </row>
    <row r="25" spans="1:17" ht="14.25" customHeight="1" x14ac:dyDescent="0.25">
      <c r="A25" s="33"/>
      <c r="B25" s="33"/>
      <c r="C25" s="32"/>
      <c r="D25" s="33"/>
      <c r="E25" s="33"/>
      <c r="F25" s="34"/>
      <c r="G25" s="32"/>
      <c r="H25" s="32"/>
      <c r="I25" s="91"/>
      <c r="J25" s="91"/>
      <c r="K25" s="91"/>
      <c r="L25" s="91"/>
      <c r="M25" s="32"/>
      <c r="N25" s="92"/>
      <c r="O25" s="92"/>
      <c r="P25" s="35"/>
      <c r="Q25" s="93"/>
    </row>
    <row r="26" spans="1:17" ht="225.75" customHeight="1" x14ac:dyDescent="0.25">
      <c r="A26" s="40" t="s">
        <v>75</v>
      </c>
      <c r="B26" s="307" t="s">
        <v>465</v>
      </c>
      <c r="C26" s="304"/>
      <c r="D26" s="304"/>
      <c r="E26" s="304"/>
      <c r="F26" s="305"/>
      <c r="G26" s="306" t="s">
        <v>76</v>
      </c>
      <c r="H26" s="304"/>
      <c r="I26" s="305"/>
      <c r="J26" s="307" t="s">
        <v>77</v>
      </c>
      <c r="K26" s="304"/>
      <c r="L26" s="304"/>
      <c r="M26" s="305"/>
      <c r="N26" s="343" t="s">
        <v>78</v>
      </c>
      <c r="O26" s="305"/>
      <c r="P26" s="307" t="s">
        <v>466</v>
      </c>
      <c r="Q26" s="305"/>
    </row>
    <row r="27" spans="1:17" ht="14.25" customHeight="1" x14ac:dyDescent="0.25">
      <c r="A27" s="33"/>
      <c r="B27" s="41"/>
      <c r="C27" s="41"/>
      <c r="D27" s="41"/>
      <c r="E27" s="41"/>
      <c r="F27" s="41"/>
      <c r="G27" s="41"/>
      <c r="H27" s="33"/>
      <c r="I27" s="33"/>
      <c r="J27" s="42"/>
      <c r="K27" s="42"/>
      <c r="L27" s="42"/>
      <c r="M27" s="42"/>
      <c r="N27" s="42"/>
      <c r="O27" s="42"/>
      <c r="P27" s="43"/>
      <c r="Q27" s="43"/>
    </row>
    <row r="28" spans="1:17" ht="37.5" customHeight="1" x14ac:dyDescent="0.25">
      <c r="A28" s="396" t="s">
        <v>80</v>
      </c>
      <c r="B28" s="304"/>
      <c r="C28" s="304"/>
      <c r="D28" s="304"/>
      <c r="E28" s="304"/>
      <c r="F28" s="304"/>
      <c r="G28" s="304"/>
      <c r="H28" s="305"/>
      <c r="I28" s="44"/>
      <c r="J28" s="44"/>
      <c r="K28" s="44"/>
      <c r="L28" s="44"/>
      <c r="M28" s="44"/>
      <c r="N28" s="44"/>
      <c r="O28" s="44"/>
      <c r="P28" s="44"/>
      <c r="Q28" s="44"/>
    </row>
    <row r="29" spans="1:17" ht="37.5" customHeight="1" x14ac:dyDescent="0.25">
      <c r="A29" s="316" t="s">
        <v>81</v>
      </c>
      <c r="B29" s="317"/>
      <c r="C29" s="317"/>
      <c r="D29" s="317"/>
      <c r="E29" s="397"/>
      <c r="F29" s="398" t="s">
        <v>82</v>
      </c>
      <c r="G29" s="304"/>
      <c r="H29" s="305"/>
      <c r="I29" s="44"/>
      <c r="J29" s="44"/>
      <c r="K29" s="44"/>
      <c r="L29" s="44"/>
      <c r="M29" s="46"/>
      <c r="N29" s="44"/>
      <c r="O29" s="44"/>
      <c r="P29" s="44"/>
      <c r="Q29" s="44"/>
    </row>
    <row r="30" spans="1:17" ht="84" customHeight="1" x14ac:dyDescent="0.25">
      <c r="A30" s="94" t="s">
        <v>32</v>
      </c>
      <c r="B30" s="95"/>
      <c r="C30" s="95"/>
      <c r="D30" s="95"/>
      <c r="E30" s="96"/>
      <c r="F30" s="395" t="s">
        <v>83</v>
      </c>
      <c r="G30" s="304"/>
      <c r="H30" s="305"/>
      <c r="I30" s="44"/>
      <c r="J30" s="44"/>
      <c r="K30" s="44"/>
      <c r="L30" s="44"/>
      <c r="M30" s="46"/>
      <c r="N30" s="44"/>
      <c r="O30" s="44"/>
      <c r="P30" s="44"/>
      <c r="Q30" s="44"/>
    </row>
    <row r="31" spans="1:17" ht="84" customHeight="1" x14ac:dyDescent="0.25">
      <c r="A31" s="97" t="s">
        <v>84</v>
      </c>
      <c r="B31" s="98"/>
      <c r="C31" s="98"/>
      <c r="D31" s="98"/>
      <c r="E31" s="99"/>
      <c r="F31" s="395" t="s">
        <v>85</v>
      </c>
      <c r="G31" s="304"/>
      <c r="H31" s="305"/>
      <c r="I31" s="44"/>
      <c r="J31" s="44"/>
      <c r="K31" s="44"/>
      <c r="L31" s="44"/>
      <c r="M31" s="46"/>
      <c r="N31" s="44"/>
      <c r="O31" s="44"/>
      <c r="P31" s="44"/>
      <c r="Q31" s="44"/>
    </row>
    <row r="32" spans="1:17" ht="84" customHeight="1" x14ac:dyDescent="0.25">
      <c r="A32" s="100" t="s">
        <v>52</v>
      </c>
      <c r="B32" s="101"/>
      <c r="C32" s="101"/>
      <c r="D32" s="101"/>
      <c r="E32" s="102"/>
      <c r="F32" s="395" t="s">
        <v>86</v>
      </c>
      <c r="G32" s="304"/>
      <c r="H32" s="305"/>
      <c r="I32" s="44"/>
      <c r="J32" s="44"/>
      <c r="K32" s="44"/>
      <c r="L32" s="44"/>
      <c r="M32" s="46"/>
      <c r="N32" s="44"/>
      <c r="O32" s="44"/>
      <c r="P32" s="44"/>
      <c r="Q32" s="44"/>
    </row>
    <row r="33" spans="1:8" ht="84" customHeight="1" x14ac:dyDescent="0.25">
      <c r="A33" s="103" t="s">
        <v>87</v>
      </c>
      <c r="B33" s="104"/>
      <c r="C33" s="104"/>
      <c r="D33" s="104"/>
      <c r="E33" s="105"/>
      <c r="F33" s="395" t="s">
        <v>88</v>
      </c>
      <c r="G33" s="304"/>
      <c r="H33" s="305"/>
    </row>
    <row r="34" spans="1:8" ht="37.5" customHeight="1" x14ac:dyDescent="0.25">
      <c r="A34" s="59" t="s">
        <v>89</v>
      </c>
      <c r="B34" s="60"/>
      <c r="C34" s="60"/>
      <c r="D34" s="60"/>
      <c r="E34" s="60"/>
      <c r="F34" s="61"/>
      <c r="G34" s="61"/>
      <c r="H34" s="61"/>
    </row>
    <row r="35" spans="1:8" ht="37.5" customHeight="1" x14ac:dyDescent="0.25">
      <c r="A35" s="59" t="s">
        <v>56</v>
      </c>
      <c r="B35" s="60"/>
      <c r="C35" s="60"/>
      <c r="D35" s="60"/>
      <c r="E35" s="60"/>
      <c r="F35" s="61"/>
      <c r="G35" s="61"/>
      <c r="H35" s="61"/>
    </row>
  </sheetData>
  <autoFilter ref="A12:Z24"/>
  <mergeCells count="37">
    <mergeCell ref="A8:H8"/>
    <mergeCell ref="I8:Q8"/>
    <mergeCell ref="A1:Q1"/>
    <mergeCell ref="A2:Q2"/>
    <mergeCell ref="A3:Q3"/>
    <mergeCell ref="A7:H7"/>
    <mergeCell ref="I7:Q7"/>
    <mergeCell ref="A29:E29"/>
    <mergeCell ref="F29:H29"/>
    <mergeCell ref="M10:Q10"/>
    <mergeCell ref="M11:O11"/>
    <mergeCell ref="N26:O26"/>
    <mergeCell ref="P26:Q26"/>
    <mergeCell ref="P23:P24"/>
    <mergeCell ref="Q23:Q24"/>
    <mergeCell ref="B11:B12"/>
    <mergeCell ref="C11:C12"/>
    <mergeCell ref="D11:D12"/>
    <mergeCell ref="E11:E12"/>
    <mergeCell ref="Q11:Q12"/>
    <mergeCell ref="A11:A12"/>
    <mergeCell ref="F30:H30"/>
    <mergeCell ref="F31:H31"/>
    <mergeCell ref="F32:H32"/>
    <mergeCell ref="F33:H33"/>
    <mergeCell ref="A10:J10"/>
    <mergeCell ref="G26:I26"/>
    <mergeCell ref="J26:M26"/>
    <mergeCell ref="F11:F12"/>
    <mergeCell ref="G11:G12"/>
    <mergeCell ref="H11:H12"/>
    <mergeCell ref="I11:I12"/>
    <mergeCell ref="J11:J12"/>
    <mergeCell ref="K10:K12"/>
    <mergeCell ref="L10:L12"/>
    <mergeCell ref="B26:F26"/>
    <mergeCell ref="A28:H28"/>
  </mergeCells>
  <conditionalFormatting sqref="L13:L24">
    <cfRule type="containsText" dxfId="145" priority="8" operator="containsText" text="Alerta de incumplimiento ">
      <formula>NOT(ISERROR(SEARCH(("Alerta de incumplimiento "),(L13))))</formula>
    </cfRule>
    <cfRule type="containsText" dxfId="144" priority="9" operator="containsText" text="En ejecución">
      <formula>NOT(ISERROR(SEARCH(("En ejecución"),(L13))))</formula>
    </cfRule>
    <cfRule type="containsText" dxfId="143" priority="10" operator="containsText" text="Cumplida">
      <formula>NOT(ISERROR(SEARCH(("Cumplida"),(L13))))</formula>
    </cfRule>
  </conditionalFormatting>
  <conditionalFormatting sqref="N13:N15 N23:N24">
    <cfRule type="containsText" dxfId="142" priority="5" operator="containsText" text="Alerta de incumplimiento ">
      <formula>NOT(ISERROR(SEARCH(("Alerta de incumplimiento "),(N13))))</formula>
    </cfRule>
    <cfRule type="containsText" dxfId="141" priority="6" operator="containsText" text="En ejecución">
      <formula>NOT(ISERROR(SEARCH(("En ejecución"),(N13))))</formula>
    </cfRule>
    <cfRule type="containsText" dxfId="140" priority="7" operator="containsText" text="Cumplida">
      <formula>NOT(ISERROR(SEARCH(("Cumplida"),(N13))))</formula>
    </cfRule>
  </conditionalFormatting>
  <conditionalFormatting sqref="N16:N22">
    <cfRule type="containsText" dxfId="139" priority="2" operator="containsText" text="Alerta de incumplimiento ">
      <formula>NOT(ISERROR(SEARCH("Alerta de incumplimiento ",N16)))</formula>
    </cfRule>
    <cfRule type="containsText" dxfId="138" priority="3" operator="containsText" text="En ejecución">
      <formula>NOT(ISERROR(SEARCH("En ejecución",N16)))</formula>
    </cfRule>
    <cfRule type="containsText" dxfId="137" priority="4" operator="containsText" text="Cumplida">
      <formula>NOT(ISERROR(SEARCH("Cumplida",N16)))</formula>
    </cfRule>
  </conditionalFormatting>
  <dataValidations count="6">
    <dataValidation type="list" allowBlank="1" showErrorMessage="1" sqref="L13:L24 N13:N15 N23:N24">
      <formula1>$A$30:$A$35</formula1>
    </dataValidation>
    <dataValidation type="list" allowBlank="1" showErrorMessage="1" sqref="N25:O25">
      <formula1>"SI,NO,EN PROCESO,N/A"</formula1>
    </dataValidation>
    <dataValidation type="list" allowBlank="1" showErrorMessage="1" sqref="P13:P23 P25">
      <formula1>"EFECTIVO,NO EFECTIVO,NO APLICA"</formula1>
    </dataValidation>
    <dataValidation type="custom" allowBlank="1" showInputMessage="1" showErrorMessage="1" prompt="Alerta  - Máximo 500 caracteres con espacios. " sqref="K13:K16 K18:K22 M13:M15">
      <formula1>LTE(LEN(K13),(500))</formula1>
    </dataValidation>
    <dataValidation type="list" allowBlank="1" showInputMessage="1" showErrorMessage="1" sqref="N16:N22">
      <formula1>$A$30:$A$35</formula1>
    </dataValidation>
    <dataValidation type="textLength" operator="lessThanOrEqual" allowBlank="1" showInputMessage="1" showErrorMessage="1" errorTitle="Alerta " error="Máximo 500 caracteres con espacios. " sqref="M16:M22">
      <formula1>500</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id="{A0CF69BC-DF56-4549-B5C7-CE7858178C85}">
            <xm:f>NOT(ISERROR(SEARCH($A$33,N16)))</xm:f>
            <xm:f>$A$33</xm:f>
            <x14:dxf>
              <fill>
                <patternFill>
                  <bgColor rgb="FFFF0000"/>
                </patternFill>
              </fill>
            </x14:dxf>
          </x14:cfRule>
          <xm:sqref>N16:N22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Q45"/>
  <sheetViews>
    <sheetView showGridLines="0" topLeftCell="A37" zoomScale="55" zoomScaleNormal="55" workbookViewId="0">
      <selection activeCell="A45" sqref="A45"/>
    </sheetView>
  </sheetViews>
  <sheetFormatPr baseColWidth="10" defaultColWidth="14.42578125" defaultRowHeight="15" customHeight="1" x14ac:dyDescent="0.25"/>
  <cols>
    <col min="1" max="1" width="13.28515625" customWidth="1"/>
    <col min="2" max="2" width="21" customWidth="1"/>
    <col min="3" max="5" width="15.7109375" customWidth="1"/>
    <col min="6" max="6" width="62.28515625" customWidth="1"/>
    <col min="7" max="7" width="22" customWidth="1"/>
    <col min="10" max="10" width="17.140625" customWidth="1"/>
    <col min="11" max="11" width="63.140625" customWidth="1"/>
    <col min="12" max="12" width="21.28515625" customWidth="1"/>
    <col min="13" max="13" width="84" customWidth="1"/>
    <col min="14" max="14" width="21.7109375" customWidth="1"/>
    <col min="15" max="15" width="18.85546875" customWidth="1"/>
    <col min="16" max="16" width="19.28515625" customWidth="1"/>
    <col min="17" max="17" width="90.5703125" customWidth="1"/>
    <col min="18" max="26" width="11.42578125" customWidth="1"/>
  </cols>
  <sheetData>
    <row r="1" spans="1:17" ht="42" customHeight="1" x14ac:dyDescent="0.25">
      <c r="A1" s="331" t="s">
        <v>0</v>
      </c>
      <c r="B1" s="332"/>
      <c r="C1" s="332"/>
      <c r="D1" s="332"/>
      <c r="E1" s="332"/>
      <c r="F1" s="332"/>
      <c r="G1" s="332"/>
      <c r="H1" s="332"/>
      <c r="I1" s="332"/>
      <c r="J1" s="332"/>
      <c r="K1" s="332"/>
      <c r="L1" s="332"/>
      <c r="M1" s="332"/>
      <c r="N1" s="332"/>
      <c r="O1" s="332"/>
      <c r="P1" s="332"/>
      <c r="Q1" s="333"/>
    </row>
    <row r="2" spans="1:17" ht="42" customHeight="1" x14ac:dyDescent="0.25">
      <c r="A2" s="334" t="s">
        <v>1</v>
      </c>
      <c r="B2" s="304"/>
      <c r="C2" s="304"/>
      <c r="D2" s="304"/>
      <c r="E2" s="304"/>
      <c r="F2" s="304"/>
      <c r="G2" s="304"/>
      <c r="H2" s="304"/>
      <c r="I2" s="304"/>
      <c r="J2" s="304"/>
      <c r="K2" s="304"/>
      <c r="L2" s="304"/>
      <c r="M2" s="304"/>
      <c r="N2" s="304"/>
      <c r="O2" s="304"/>
      <c r="P2" s="304"/>
      <c r="Q2" s="335"/>
    </row>
    <row r="3" spans="1:17" ht="42"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153</v>
      </c>
      <c r="B7" s="304"/>
      <c r="C7" s="304"/>
      <c r="D7" s="304"/>
      <c r="E7" s="304"/>
      <c r="F7" s="304"/>
      <c r="G7" s="304"/>
      <c r="H7" s="305"/>
      <c r="I7" s="339" t="s">
        <v>154</v>
      </c>
      <c r="J7" s="304"/>
      <c r="K7" s="304"/>
      <c r="L7" s="304"/>
      <c r="M7" s="304"/>
      <c r="N7" s="304"/>
      <c r="O7" s="304"/>
      <c r="P7" s="304"/>
      <c r="Q7" s="305"/>
    </row>
    <row r="8" spans="1:17" ht="37.5" customHeight="1" x14ac:dyDescent="0.25">
      <c r="A8" s="313" t="s">
        <v>155</v>
      </c>
      <c r="B8" s="304"/>
      <c r="C8" s="304"/>
      <c r="D8" s="304"/>
      <c r="E8" s="304"/>
      <c r="F8" s="304"/>
      <c r="G8" s="304"/>
      <c r="H8" s="305"/>
      <c r="I8" s="314" t="s">
        <v>156</v>
      </c>
      <c r="J8" s="304"/>
      <c r="K8" s="304"/>
      <c r="L8" s="304"/>
      <c r="M8" s="304"/>
      <c r="N8" s="304"/>
      <c r="O8" s="304"/>
      <c r="P8" s="304"/>
      <c r="Q8" s="305"/>
    </row>
    <row r="9" spans="1:17" ht="6" customHeight="1" x14ac:dyDescent="0.25">
      <c r="A9" s="1"/>
      <c r="B9" s="1"/>
      <c r="C9" s="1"/>
      <c r="D9" s="1"/>
      <c r="E9" s="1"/>
      <c r="F9" s="1"/>
      <c r="G9" s="1"/>
      <c r="H9" s="1"/>
      <c r="I9" s="2"/>
      <c r="J9" s="1"/>
      <c r="K9" s="1"/>
      <c r="L9" s="1"/>
      <c r="M9" s="2"/>
      <c r="N9" s="1"/>
      <c r="O9" s="1"/>
      <c r="P9" s="2"/>
      <c r="Q9" s="2"/>
    </row>
    <row r="10" spans="1:17" ht="42.75" customHeight="1" x14ac:dyDescent="0.25">
      <c r="A10" s="303" t="s">
        <v>7</v>
      </c>
      <c r="B10" s="304"/>
      <c r="C10" s="304"/>
      <c r="D10" s="304"/>
      <c r="E10" s="304"/>
      <c r="F10" s="304"/>
      <c r="G10" s="304"/>
      <c r="H10" s="304"/>
      <c r="I10" s="304"/>
      <c r="J10" s="305"/>
      <c r="K10" s="308" t="s">
        <v>873</v>
      </c>
      <c r="L10" s="308" t="s">
        <v>9</v>
      </c>
      <c r="M10" s="320" t="s">
        <v>10</v>
      </c>
      <c r="N10" s="304"/>
      <c r="O10" s="304"/>
      <c r="P10" s="304"/>
      <c r="Q10" s="305"/>
    </row>
    <row r="11" spans="1:17" ht="42.7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79.5"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69" customHeight="1" x14ac:dyDescent="0.25">
      <c r="A13" s="4">
        <v>1</v>
      </c>
      <c r="B13" s="4">
        <v>928</v>
      </c>
      <c r="C13" s="5" t="s">
        <v>157</v>
      </c>
      <c r="D13" s="4" t="s">
        <v>158</v>
      </c>
      <c r="E13" s="4">
        <v>1</v>
      </c>
      <c r="F13" s="6" t="s">
        <v>159</v>
      </c>
      <c r="G13" s="5" t="s">
        <v>160</v>
      </c>
      <c r="H13" s="86">
        <v>14</v>
      </c>
      <c r="I13" s="87">
        <v>45475</v>
      </c>
      <c r="J13" s="87">
        <v>45504</v>
      </c>
      <c r="K13" s="8" t="s">
        <v>161</v>
      </c>
      <c r="L13" s="23" t="s">
        <v>32</v>
      </c>
      <c r="M13" s="6" t="s">
        <v>161</v>
      </c>
      <c r="N13" s="23" t="s">
        <v>32</v>
      </c>
      <c r="O13" s="10">
        <v>1</v>
      </c>
      <c r="P13" s="88" t="s">
        <v>42</v>
      </c>
      <c r="Q13" s="25"/>
    </row>
    <row r="14" spans="1:17" ht="125.25" customHeight="1" x14ac:dyDescent="0.25">
      <c r="A14" s="4">
        <v>2</v>
      </c>
      <c r="B14" s="4">
        <v>928</v>
      </c>
      <c r="C14" s="5" t="s">
        <v>157</v>
      </c>
      <c r="D14" s="4" t="s">
        <v>158</v>
      </c>
      <c r="E14" s="4">
        <v>2</v>
      </c>
      <c r="F14" s="6" t="s">
        <v>874</v>
      </c>
      <c r="G14" s="5" t="s">
        <v>162</v>
      </c>
      <c r="H14" s="23">
        <v>1</v>
      </c>
      <c r="I14" s="87">
        <v>45475</v>
      </c>
      <c r="J14" s="87">
        <v>45534</v>
      </c>
      <c r="K14" s="8" t="s">
        <v>161</v>
      </c>
      <c r="L14" s="23" t="s">
        <v>32</v>
      </c>
      <c r="M14" s="6" t="s">
        <v>161</v>
      </c>
      <c r="N14" s="23" t="s">
        <v>32</v>
      </c>
      <c r="O14" s="10">
        <v>1</v>
      </c>
      <c r="P14" s="88" t="s">
        <v>42</v>
      </c>
      <c r="Q14" s="25"/>
    </row>
    <row r="15" spans="1:17" ht="81" customHeight="1" x14ac:dyDescent="0.25">
      <c r="A15" s="4">
        <v>3</v>
      </c>
      <c r="B15" s="4">
        <v>928</v>
      </c>
      <c r="C15" s="5" t="s">
        <v>157</v>
      </c>
      <c r="D15" s="4" t="s">
        <v>158</v>
      </c>
      <c r="E15" s="4">
        <v>3</v>
      </c>
      <c r="F15" s="6" t="s">
        <v>163</v>
      </c>
      <c r="G15" s="5" t="s">
        <v>164</v>
      </c>
      <c r="H15" s="86">
        <v>26</v>
      </c>
      <c r="I15" s="87">
        <v>45475</v>
      </c>
      <c r="J15" s="87">
        <v>45488</v>
      </c>
      <c r="K15" s="8" t="s">
        <v>161</v>
      </c>
      <c r="L15" s="23" t="s">
        <v>32</v>
      </c>
      <c r="M15" s="6" t="s">
        <v>161</v>
      </c>
      <c r="N15" s="23" t="s">
        <v>32</v>
      </c>
      <c r="O15" s="10">
        <v>1</v>
      </c>
      <c r="P15" s="88" t="s">
        <v>42</v>
      </c>
      <c r="Q15" s="25"/>
    </row>
    <row r="16" spans="1:17" ht="120" customHeight="1" x14ac:dyDescent="0.25">
      <c r="A16" s="4">
        <v>4</v>
      </c>
      <c r="B16" s="4">
        <v>928</v>
      </c>
      <c r="C16" s="5" t="s">
        <v>157</v>
      </c>
      <c r="D16" s="4" t="s">
        <v>158</v>
      </c>
      <c r="E16" s="4">
        <v>4</v>
      </c>
      <c r="F16" s="6" t="s">
        <v>874</v>
      </c>
      <c r="G16" s="5" t="s">
        <v>162</v>
      </c>
      <c r="H16" s="86" t="s">
        <v>165</v>
      </c>
      <c r="I16" s="87">
        <v>45537</v>
      </c>
      <c r="J16" s="87">
        <v>45611</v>
      </c>
      <c r="K16" s="8" t="s">
        <v>161</v>
      </c>
      <c r="L16" s="23" t="s">
        <v>32</v>
      </c>
      <c r="M16" s="6" t="s">
        <v>161</v>
      </c>
      <c r="N16" s="235" t="s">
        <v>32</v>
      </c>
      <c r="O16" s="10">
        <v>1</v>
      </c>
      <c r="P16" s="88" t="s">
        <v>42</v>
      </c>
      <c r="Q16" s="25"/>
    </row>
    <row r="17" spans="1:17" ht="130.5" customHeight="1" x14ac:dyDescent="0.25">
      <c r="A17" s="4">
        <v>5</v>
      </c>
      <c r="B17" s="4">
        <v>928</v>
      </c>
      <c r="C17" s="5" t="s">
        <v>157</v>
      </c>
      <c r="D17" s="4" t="s">
        <v>158</v>
      </c>
      <c r="E17" s="4">
        <v>5</v>
      </c>
      <c r="F17" s="6" t="s">
        <v>166</v>
      </c>
      <c r="G17" s="5" t="s">
        <v>167</v>
      </c>
      <c r="H17" s="23">
        <v>1</v>
      </c>
      <c r="I17" s="87">
        <v>45505</v>
      </c>
      <c r="J17" s="87">
        <v>45555</v>
      </c>
      <c r="K17" s="8" t="s">
        <v>161</v>
      </c>
      <c r="L17" s="23" t="s">
        <v>32</v>
      </c>
      <c r="M17" s="6" t="s">
        <v>161</v>
      </c>
      <c r="N17" s="235" t="s">
        <v>32</v>
      </c>
      <c r="O17" s="10">
        <v>1</v>
      </c>
      <c r="P17" s="88" t="s">
        <v>42</v>
      </c>
      <c r="Q17" s="25"/>
    </row>
    <row r="18" spans="1:17" ht="99" customHeight="1" x14ac:dyDescent="0.25">
      <c r="A18" s="4">
        <v>6</v>
      </c>
      <c r="B18" s="4">
        <v>928</v>
      </c>
      <c r="C18" s="5" t="s">
        <v>157</v>
      </c>
      <c r="D18" s="4" t="s">
        <v>158</v>
      </c>
      <c r="E18" s="4">
        <v>6</v>
      </c>
      <c r="F18" s="6" t="s">
        <v>168</v>
      </c>
      <c r="G18" s="5" t="s">
        <v>169</v>
      </c>
      <c r="H18" s="86" t="s">
        <v>170</v>
      </c>
      <c r="I18" s="87">
        <v>45490</v>
      </c>
      <c r="J18" s="87">
        <v>45534</v>
      </c>
      <c r="K18" s="8" t="s">
        <v>161</v>
      </c>
      <c r="L18" s="23" t="s">
        <v>32</v>
      </c>
      <c r="M18" s="6" t="s">
        <v>161</v>
      </c>
      <c r="N18" s="23" t="s">
        <v>32</v>
      </c>
      <c r="O18" s="10">
        <v>1</v>
      </c>
      <c r="P18" s="88" t="s">
        <v>42</v>
      </c>
      <c r="Q18" s="25"/>
    </row>
    <row r="19" spans="1:17" ht="123" customHeight="1" x14ac:dyDescent="0.25">
      <c r="A19" s="4">
        <v>7</v>
      </c>
      <c r="B19" s="4">
        <v>928</v>
      </c>
      <c r="C19" s="5" t="s">
        <v>157</v>
      </c>
      <c r="D19" s="4" t="s">
        <v>158</v>
      </c>
      <c r="E19" s="4">
        <v>7</v>
      </c>
      <c r="F19" s="6" t="s">
        <v>171</v>
      </c>
      <c r="G19" s="5" t="s">
        <v>142</v>
      </c>
      <c r="H19" s="86" t="s">
        <v>170</v>
      </c>
      <c r="I19" s="87">
        <v>45637</v>
      </c>
      <c r="J19" s="87">
        <v>45708</v>
      </c>
      <c r="K19" s="8" t="s">
        <v>172</v>
      </c>
      <c r="L19" s="23" t="s">
        <v>32</v>
      </c>
      <c r="M19" s="6" t="s">
        <v>172</v>
      </c>
      <c r="N19" s="23" t="s">
        <v>32</v>
      </c>
      <c r="O19" s="10">
        <v>1</v>
      </c>
      <c r="P19" s="88" t="s">
        <v>42</v>
      </c>
      <c r="Q19" s="25"/>
    </row>
    <row r="20" spans="1:17" ht="105" customHeight="1" x14ac:dyDescent="0.25">
      <c r="A20" s="4">
        <v>8</v>
      </c>
      <c r="B20" s="4">
        <v>928</v>
      </c>
      <c r="C20" s="5" t="s">
        <v>157</v>
      </c>
      <c r="D20" s="4" t="s">
        <v>158</v>
      </c>
      <c r="E20" s="4">
        <v>8</v>
      </c>
      <c r="F20" s="6" t="s">
        <v>173</v>
      </c>
      <c r="G20" s="5" t="s">
        <v>174</v>
      </c>
      <c r="H20" s="86" t="s">
        <v>175</v>
      </c>
      <c r="I20" s="87">
        <v>45637</v>
      </c>
      <c r="J20" s="87">
        <v>45708</v>
      </c>
      <c r="K20" s="8" t="s">
        <v>172</v>
      </c>
      <c r="L20" s="23" t="s">
        <v>32</v>
      </c>
      <c r="M20" s="6" t="s">
        <v>172</v>
      </c>
      <c r="N20" s="23" t="s">
        <v>32</v>
      </c>
      <c r="O20" s="10">
        <v>1</v>
      </c>
      <c r="P20" s="88" t="s">
        <v>42</v>
      </c>
      <c r="Q20" s="25"/>
    </row>
    <row r="21" spans="1:17" ht="99" customHeight="1" x14ac:dyDescent="0.25">
      <c r="A21" s="4">
        <v>9</v>
      </c>
      <c r="B21" s="4">
        <v>928</v>
      </c>
      <c r="C21" s="5" t="s">
        <v>157</v>
      </c>
      <c r="D21" s="4" t="s">
        <v>158</v>
      </c>
      <c r="E21" s="4">
        <v>9</v>
      </c>
      <c r="F21" s="6" t="s">
        <v>176</v>
      </c>
      <c r="G21" s="5" t="s">
        <v>174</v>
      </c>
      <c r="H21" s="86" t="s">
        <v>175</v>
      </c>
      <c r="I21" s="87">
        <v>45637</v>
      </c>
      <c r="J21" s="87">
        <v>45708</v>
      </c>
      <c r="K21" s="8" t="s">
        <v>172</v>
      </c>
      <c r="L21" s="23" t="s">
        <v>32</v>
      </c>
      <c r="M21" s="6" t="s">
        <v>172</v>
      </c>
      <c r="N21" s="23" t="s">
        <v>32</v>
      </c>
      <c r="O21" s="10">
        <v>1</v>
      </c>
      <c r="P21" s="88" t="s">
        <v>42</v>
      </c>
      <c r="Q21" s="25"/>
    </row>
    <row r="22" spans="1:17" ht="178.5" customHeight="1" x14ac:dyDescent="0.25">
      <c r="A22" s="4">
        <v>10</v>
      </c>
      <c r="B22" s="4">
        <v>928</v>
      </c>
      <c r="C22" s="5" t="s">
        <v>157</v>
      </c>
      <c r="D22" s="4" t="s">
        <v>158</v>
      </c>
      <c r="E22" s="4">
        <v>10</v>
      </c>
      <c r="F22" s="6" t="s">
        <v>875</v>
      </c>
      <c r="G22" s="5" t="s">
        <v>177</v>
      </c>
      <c r="H22" s="23">
        <v>1</v>
      </c>
      <c r="I22" s="87">
        <v>45747</v>
      </c>
      <c r="J22" s="87">
        <v>45793</v>
      </c>
      <c r="K22" s="8" t="s">
        <v>178</v>
      </c>
      <c r="L22" s="23" t="s">
        <v>32</v>
      </c>
      <c r="M22" s="6" t="s">
        <v>178</v>
      </c>
      <c r="N22" s="23" t="s">
        <v>32</v>
      </c>
      <c r="O22" s="10">
        <v>1</v>
      </c>
      <c r="P22" s="88" t="s">
        <v>42</v>
      </c>
      <c r="Q22" s="25"/>
    </row>
    <row r="23" spans="1:17" ht="200.25" customHeight="1" x14ac:dyDescent="0.25">
      <c r="A23" s="4">
        <v>11</v>
      </c>
      <c r="B23" s="4">
        <v>928</v>
      </c>
      <c r="C23" s="5" t="s">
        <v>157</v>
      </c>
      <c r="D23" s="4" t="s">
        <v>158</v>
      </c>
      <c r="E23" s="4">
        <v>11</v>
      </c>
      <c r="F23" s="6" t="s">
        <v>179</v>
      </c>
      <c r="G23" s="5" t="s">
        <v>177</v>
      </c>
      <c r="H23" s="23">
        <v>1</v>
      </c>
      <c r="I23" s="87">
        <v>45691</v>
      </c>
      <c r="J23" s="87">
        <v>45744</v>
      </c>
      <c r="K23" s="8" t="s">
        <v>172</v>
      </c>
      <c r="L23" s="23" t="s">
        <v>32</v>
      </c>
      <c r="M23" s="6" t="s">
        <v>172</v>
      </c>
      <c r="N23" s="23" t="s">
        <v>32</v>
      </c>
      <c r="O23" s="10">
        <v>1</v>
      </c>
      <c r="P23" s="88" t="s">
        <v>42</v>
      </c>
      <c r="Q23" s="25"/>
    </row>
    <row r="24" spans="1:17" ht="255.75" customHeight="1" x14ac:dyDescent="0.25">
      <c r="A24" s="4">
        <v>12</v>
      </c>
      <c r="B24" s="4">
        <v>928</v>
      </c>
      <c r="C24" s="5" t="s">
        <v>157</v>
      </c>
      <c r="D24" s="4" t="s">
        <v>158</v>
      </c>
      <c r="E24" s="4">
        <v>12</v>
      </c>
      <c r="F24" s="6" t="s">
        <v>180</v>
      </c>
      <c r="G24" s="5" t="s">
        <v>181</v>
      </c>
      <c r="H24" s="23">
        <v>1</v>
      </c>
      <c r="I24" s="87">
        <v>45635</v>
      </c>
      <c r="J24" s="87">
        <v>45821</v>
      </c>
      <c r="K24" s="8" t="s">
        <v>182</v>
      </c>
      <c r="L24" s="23" t="s">
        <v>32</v>
      </c>
      <c r="M24" s="6" t="s">
        <v>182</v>
      </c>
      <c r="N24" s="235" t="s">
        <v>32</v>
      </c>
      <c r="O24" s="10">
        <v>1</v>
      </c>
      <c r="P24" s="88" t="s">
        <v>42</v>
      </c>
      <c r="Q24" s="25"/>
    </row>
    <row r="25" spans="1:17" ht="183.75" customHeight="1" x14ac:dyDescent="0.25">
      <c r="A25" s="4">
        <v>13</v>
      </c>
      <c r="B25" s="4">
        <v>928</v>
      </c>
      <c r="C25" s="5" t="s">
        <v>157</v>
      </c>
      <c r="D25" s="4" t="s">
        <v>158</v>
      </c>
      <c r="E25" s="4">
        <v>13</v>
      </c>
      <c r="F25" s="6" t="s">
        <v>183</v>
      </c>
      <c r="G25" s="5" t="s">
        <v>177</v>
      </c>
      <c r="H25" s="23">
        <v>1</v>
      </c>
      <c r="I25" s="87">
        <v>45796</v>
      </c>
      <c r="J25" s="87">
        <v>46006</v>
      </c>
      <c r="K25" s="8" t="s">
        <v>876</v>
      </c>
      <c r="L25" s="231" t="s">
        <v>84</v>
      </c>
      <c r="M25" s="230" t="s">
        <v>877</v>
      </c>
      <c r="N25" s="231" t="s">
        <v>52</v>
      </c>
      <c r="O25" s="204">
        <v>0</v>
      </c>
      <c r="P25" s="205" t="s">
        <v>42</v>
      </c>
      <c r="Q25" s="236" t="s">
        <v>837</v>
      </c>
    </row>
    <row r="26" spans="1:17" ht="153.75" customHeight="1" x14ac:dyDescent="0.25">
      <c r="A26" s="4">
        <v>14</v>
      </c>
      <c r="B26" s="4">
        <v>928</v>
      </c>
      <c r="C26" s="5" t="s">
        <v>157</v>
      </c>
      <c r="D26" s="4" t="s">
        <v>158</v>
      </c>
      <c r="E26" s="4">
        <v>14</v>
      </c>
      <c r="F26" s="6" t="s">
        <v>185</v>
      </c>
      <c r="G26" s="5" t="s">
        <v>177</v>
      </c>
      <c r="H26" s="23">
        <v>1</v>
      </c>
      <c r="I26" s="87">
        <v>45888</v>
      </c>
      <c r="J26" s="87">
        <v>46333</v>
      </c>
      <c r="K26" s="8" t="s">
        <v>186</v>
      </c>
      <c r="L26" s="23" t="s">
        <v>124</v>
      </c>
      <c r="M26" s="230" t="s">
        <v>838</v>
      </c>
      <c r="N26" s="231" t="s">
        <v>84</v>
      </c>
      <c r="O26" s="204">
        <v>0</v>
      </c>
      <c r="P26" s="205" t="s">
        <v>42</v>
      </c>
      <c r="Q26" s="236" t="s">
        <v>184</v>
      </c>
    </row>
    <row r="27" spans="1:17" ht="184.5" customHeight="1" x14ac:dyDescent="0.25">
      <c r="A27" s="4">
        <v>15</v>
      </c>
      <c r="B27" s="4">
        <v>928</v>
      </c>
      <c r="C27" s="5" t="s">
        <v>157</v>
      </c>
      <c r="D27" s="4" t="s">
        <v>158</v>
      </c>
      <c r="E27" s="4">
        <v>15</v>
      </c>
      <c r="F27" s="6" t="s">
        <v>878</v>
      </c>
      <c r="G27" s="5" t="s">
        <v>177</v>
      </c>
      <c r="H27" s="23">
        <v>1</v>
      </c>
      <c r="I27" s="87">
        <v>45971</v>
      </c>
      <c r="J27" s="87">
        <v>46094</v>
      </c>
      <c r="K27" s="8" t="s">
        <v>186</v>
      </c>
      <c r="L27" s="23" t="s">
        <v>124</v>
      </c>
      <c r="M27" s="230" t="s">
        <v>839</v>
      </c>
      <c r="N27" s="231" t="s">
        <v>124</v>
      </c>
      <c r="O27" s="204">
        <v>0</v>
      </c>
      <c r="P27" s="205" t="s">
        <v>42</v>
      </c>
      <c r="Q27" s="237"/>
    </row>
    <row r="28" spans="1:17" ht="200.25" customHeight="1" x14ac:dyDescent="0.25">
      <c r="A28" s="4">
        <v>16</v>
      </c>
      <c r="B28" s="4">
        <v>928</v>
      </c>
      <c r="C28" s="5" t="s">
        <v>157</v>
      </c>
      <c r="D28" s="4" t="s">
        <v>158</v>
      </c>
      <c r="E28" s="4">
        <v>16</v>
      </c>
      <c r="F28" s="6" t="s">
        <v>187</v>
      </c>
      <c r="G28" s="5" t="s">
        <v>162</v>
      </c>
      <c r="H28" s="23">
        <v>1</v>
      </c>
      <c r="I28" s="87">
        <v>46097</v>
      </c>
      <c r="J28" s="87">
        <v>46164</v>
      </c>
      <c r="K28" s="8" t="s">
        <v>188</v>
      </c>
      <c r="L28" s="23" t="s">
        <v>124</v>
      </c>
      <c r="M28" s="230" t="s">
        <v>839</v>
      </c>
      <c r="N28" s="231" t="s">
        <v>124</v>
      </c>
      <c r="O28" s="204">
        <v>0</v>
      </c>
      <c r="P28" s="205" t="s">
        <v>42</v>
      </c>
      <c r="Q28" s="237"/>
    </row>
    <row r="29" spans="1:17" ht="140.25" customHeight="1" x14ac:dyDescent="0.25">
      <c r="A29" s="4">
        <v>17</v>
      </c>
      <c r="B29" s="4">
        <v>1000</v>
      </c>
      <c r="C29" s="5" t="s">
        <v>157</v>
      </c>
      <c r="D29" s="4" t="s">
        <v>189</v>
      </c>
      <c r="E29" s="4">
        <v>1</v>
      </c>
      <c r="F29" s="6" t="s">
        <v>190</v>
      </c>
      <c r="G29" s="5" t="s">
        <v>191</v>
      </c>
      <c r="H29" s="86" t="s">
        <v>170</v>
      </c>
      <c r="I29" s="87">
        <v>45733</v>
      </c>
      <c r="J29" s="87">
        <v>45793</v>
      </c>
      <c r="K29" s="8" t="s">
        <v>192</v>
      </c>
      <c r="L29" s="23" t="s">
        <v>32</v>
      </c>
      <c r="M29" s="6" t="s">
        <v>192</v>
      </c>
      <c r="N29" s="23" t="s">
        <v>32</v>
      </c>
      <c r="O29" s="10">
        <v>1</v>
      </c>
      <c r="P29" s="402" t="s">
        <v>151</v>
      </c>
      <c r="Q29" s="405" t="s">
        <v>840</v>
      </c>
    </row>
    <row r="30" spans="1:17" ht="136.5" customHeight="1" x14ac:dyDescent="0.25">
      <c r="A30" s="4">
        <v>18</v>
      </c>
      <c r="B30" s="4">
        <v>1000</v>
      </c>
      <c r="C30" s="5" t="s">
        <v>157</v>
      </c>
      <c r="D30" s="4" t="s">
        <v>189</v>
      </c>
      <c r="E30" s="4">
        <v>2</v>
      </c>
      <c r="F30" s="6" t="s">
        <v>193</v>
      </c>
      <c r="G30" s="5" t="s">
        <v>191</v>
      </c>
      <c r="H30" s="86" t="s">
        <v>170</v>
      </c>
      <c r="I30" s="87">
        <v>45733</v>
      </c>
      <c r="J30" s="87">
        <v>45793</v>
      </c>
      <c r="K30" s="8" t="s">
        <v>194</v>
      </c>
      <c r="L30" s="23" t="s">
        <v>32</v>
      </c>
      <c r="M30" s="6" t="s">
        <v>194</v>
      </c>
      <c r="N30" s="23" t="s">
        <v>32</v>
      </c>
      <c r="O30" s="10">
        <v>1</v>
      </c>
      <c r="P30" s="403"/>
      <c r="Q30" s="406"/>
    </row>
    <row r="31" spans="1:17" ht="135" customHeight="1" x14ac:dyDescent="0.25">
      <c r="A31" s="4">
        <v>19</v>
      </c>
      <c r="B31" s="4">
        <v>1000</v>
      </c>
      <c r="C31" s="5" t="s">
        <v>157</v>
      </c>
      <c r="D31" s="4" t="s">
        <v>189</v>
      </c>
      <c r="E31" s="4">
        <v>3</v>
      </c>
      <c r="F31" s="6" t="s">
        <v>195</v>
      </c>
      <c r="G31" s="5" t="s">
        <v>196</v>
      </c>
      <c r="H31" s="86" t="s">
        <v>170</v>
      </c>
      <c r="I31" s="87">
        <v>45733</v>
      </c>
      <c r="J31" s="87">
        <v>45793</v>
      </c>
      <c r="K31" s="8" t="s">
        <v>879</v>
      </c>
      <c r="L31" s="23" t="s">
        <v>32</v>
      </c>
      <c r="M31" s="6" t="s">
        <v>879</v>
      </c>
      <c r="N31" s="23" t="s">
        <v>32</v>
      </c>
      <c r="O31" s="10">
        <v>1</v>
      </c>
      <c r="P31" s="403"/>
      <c r="Q31" s="406"/>
    </row>
    <row r="32" spans="1:17" ht="151.5" customHeight="1" x14ac:dyDescent="0.25">
      <c r="A32" s="4">
        <v>20</v>
      </c>
      <c r="B32" s="4">
        <v>1000</v>
      </c>
      <c r="C32" s="5" t="s">
        <v>157</v>
      </c>
      <c r="D32" s="4" t="s">
        <v>189</v>
      </c>
      <c r="E32" s="4">
        <v>4</v>
      </c>
      <c r="F32" s="6" t="s">
        <v>197</v>
      </c>
      <c r="G32" s="5" t="s">
        <v>198</v>
      </c>
      <c r="H32" s="23">
        <v>1</v>
      </c>
      <c r="I32" s="87">
        <v>45733</v>
      </c>
      <c r="J32" s="87">
        <v>45810</v>
      </c>
      <c r="K32" s="8" t="s">
        <v>199</v>
      </c>
      <c r="L32" s="23" t="s">
        <v>32</v>
      </c>
      <c r="M32" s="6" t="s">
        <v>199</v>
      </c>
      <c r="N32" s="23" t="s">
        <v>32</v>
      </c>
      <c r="O32" s="10">
        <v>1</v>
      </c>
      <c r="P32" s="403"/>
      <c r="Q32" s="406"/>
    </row>
    <row r="33" spans="1:17" ht="177" customHeight="1" x14ac:dyDescent="0.25">
      <c r="A33" s="4">
        <v>21</v>
      </c>
      <c r="B33" s="4">
        <v>1000</v>
      </c>
      <c r="C33" s="5" t="s">
        <v>157</v>
      </c>
      <c r="D33" s="4" t="s">
        <v>189</v>
      </c>
      <c r="E33" s="4">
        <v>5</v>
      </c>
      <c r="F33" s="6" t="s">
        <v>871</v>
      </c>
      <c r="G33" s="5" t="s">
        <v>200</v>
      </c>
      <c r="H33" s="86" t="s">
        <v>170</v>
      </c>
      <c r="I33" s="87">
        <v>45733</v>
      </c>
      <c r="J33" s="87">
        <v>45793</v>
      </c>
      <c r="K33" s="8" t="s">
        <v>201</v>
      </c>
      <c r="L33" s="23" t="s">
        <v>32</v>
      </c>
      <c r="M33" s="6" t="s">
        <v>201</v>
      </c>
      <c r="N33" s="23" t="s">
        <v>32</v>
      </c>
      <c r="O33" s="10">
        <v>1</v>
      </c>
      <c r="P33" s="403"/>
      <c r="Q33" s="406"/>
    </row>
    <row r="34" spans="1:17" ht="88.5" customHeight="1" x14ac:dyDescent="0.25">
      <c r="A34" s="4">
        <v>22</v>
      </c>
      <c r="B34" s="4">
        <v>1000</v>
      </c>
      <c r="C34" s="5" t="s">
        <v>157</v>
      </c>
      <c r="D34" s="4" t="s">
        <v>189</v>
      </c>
      <c r="E34" s="4">
        <v>6</v>
      </c>
      <c r="F34" s="6" t="s">
        <v>202</v>
      </c>
      <c r="G34" s="5" t="s">
        <v>203</v>
      </c>
      <c r="H34" s="86" t="s">
        <v>170</v>
      </c>
      <c r="I34" s="87">
        <v>45733</v>
      </c>
      <c r="J34" s="87">
        <v>45793</v>
      </c>
      <c r="K34" s="8" t="s">
        <v>872</v>
      </c>
      <c r="L34" s="23" t="s">
        <v>32</v>
      </c>
      <c r="M34" s="6" t="s">
        <v>872</v>
      </c>
      <c r="N34" s="23" t="s">
        <v>32</v>
      </c>
      <c r="O34" s="10">
        <v>1</v>
      </c>
      <c r="P34" s="404"/>
      <c r="Q34" s="407"/>
    </row>
    <row r="35" spans="1:17" ht="27.75" customHeight="1" x14ac:dyDescent="0.25">
      <c r="A35" s="33"/>
      <c r="B35" s="33"/>
      <c r="C35" s="32"/>
      <c r="D35" s="33"/>
      <c r="E35" s="33"/>
      <c r="F35" s="34"/>
      <c r="G35" s="32"/>
      <c r="H35" s="32"/>
      <c r="I35" s="91"/>
      <c r="J35" s="91"/>
      <c r="K35" s="91"/>
      <c r="L35" s="91"/>
      <c r="M35" s="32"/>
      <c r="N35" s="92"/>
      <c r="O35" s="92"/>
      <c r="P35" s="35"/>
      <c r="Q35" s="93"/>
    </row>
    <row r="36" spans="1:17" ht="168.75" customHeight="1" x14ac:dyDescent="0.25">
      <c r="A36" s="40" t="s">
        <v>75</v>
      </c>
      <c r="B36" s="307" t="s">
        <v>204</v>
      </c>
      <c r="C36" s="304"/>
      <c r="D36" s="304"/>
      <c r="E36" s="304"/>
      <c r="F36" s="305"/>
      <c r="G36" s="306" t="s">
        <v>76</v>
      </c>
      <c r="H36" s="304"/>
      <c r="I36" s="305"/>
      <c r="J36" s="307" t="s">
        <v>77</v>
      </c>
      <c r="K36" s="304"/>
      <c r="L36" s="304"/>
      <c r="M36" s="305"/>
      <c r="N36" s="343" t="s">
        <v>78</v>
      </c>
      <c r="O36" s="305"/>
      <c r="P36" s="307" t="s">
        <v>205</v>
      </c>
      <c r="Q36" s="305"/>
    </row>
    <row r="37" spans="1:17" ht="18" customHeight="1" x14ac:dyDescent="0.25">
      <c r="A37" s="33"/>
      <c r="B37" s="41"/>
      <c r="C37" s="41"/>
      <c r="D37" s="41"/>
      <c r="E37" s="41"/>
      <c r="F37" s="41"/>
      <c r="G37" s="41"/>
      <c r="H37" s="33"/>
      <c r="I37" s="33"/>
      <c r="J37" s="42"/>
      <c r="K37" s="42"/>
      <c r="L37" s="42"/>
      <c r="M37" s="42"/>
      <c r="N37" s="42"/>
      <c r="O37" s="42"/>
      <c r="P37" s="43"/>
      <c r="Q37" s="43"/>
    </row>
    <row r="38" spans="1:17" ht="31.5" customHeight="1" x14ac:dyDescent="0.25">
      <c r="A38" s="396" t="s">
        <v>80</v>
      </c>
      <c r="B38" s="304"/>
      <c r="C38" s="304"/>
      <c r="D38" s="304"/>
      <c r="E38" s="304"/>
      <c r="F38" s="304"/>
      <c r="G38" s="304"/>
      <c r="H38" s="305"/>
      <c r="I38" s="44"/>
      <c r="J38" s="44"/>
      <c r="K38" s="44"/>
      <c r="L38" s="44"/>
      <c r="M38" s="44"/>
      <c r="N38" s="44"/>
      <c r="O38" s="44"/>
      <c r="P38" s="44"/>
      <c r="Q38" s="44"/>
    </row>
    <row r="39" spans="1:17" ht="31.5" customHeight="1" x14ac:dyDescent="0.25">
      <c r="A39" s="398" t="s">
        <v>81</v>
      </c>
      <c r="B39" s="304"/>
      <c r="C39" s="304"/>
      <c r="D39" s="304"/>
      <c r="E39" s="305"/>
      <c r="F39" s="398" t="s">
        <v>82</v>
      </c>
      <c r="G39" s="304"/>
      <c r="H39" s="305"/>
      <c r="I39" s="44"/>
      <c r="J39" s="44"/>
      <c r="K39" s="44"/>
      <c r="L39" s="44"/>
      <c r="M39" s="46"/>
      <c r="N39" s="44"/>
      <c r="O39" s="44"/>
      <c r="P39" s="44"/>
      <c r="Q39" s="44"/>
    </row>
    <row r="40" spans="1:17" ht="65.25" customHeight="1" x14ac:dyDescent="0.25">
      <c r="A40" s="94" t="s">
        <v>32</v>
      </c>
      <c r="B40" s="95"/>
      <c r="C40" s="95"/>
      <c r="D40" s="95"/>
      <c r="E40" s="96"/>
      <c r="F40" s="395" t="s">
        <v>83</v>
      </c>
      <c r="G40" s="304"/>
      <c r="H40" s="305"/>
      <c r="I40" s="44"/>
      <c r="J40" s="44"/>
      <c r="K40" s="44"/>
      <c r="L40" s="44"/>
      <c r="M40" s="46"/>
      <c r="N40" s="44"/>
      <c r="O40" s="44"/>
      <c r="P40" s="44"/>
      <c r="Q40" s="44"/>
    </row>
    <row r="41" spans="1:17" ht="65.25" customHeight="1" x14ac:dyDescent="0.25">
      <c r="A41" s="97" t="s">
        <v>84</v>
      </c>
      <c r="B41" s="98"/>
      <c r="C41" s="98"/>
      <c r="D41" s="98"/>
      <c r="E41" s="99"/>
      <c r="F41" s="395" t="s">
        <v>85</v>
      </c>
      <c r="G41" s="304"/>
      <c r="H41" s="305"/>
      <c r="I41" s="44"/>
      <c r="J41" s="44"/>
      <c r="K41" s="44"/>
      <c r="L41" s="44"/>
      <c r="M41" s="46"/>
      <c r="N41" s="44"/>
      <c r="O41" s="44"/>
      <c r="P41" s="44"/>
      <c r="Q41" s="44"/>
    </row>
    <row r="42" spans="1:17" ht="65.25" customHeight="1" x14ac:dyDescent="0.25">
      <c r="A42" s="100" t="s">
        <v>52</v>
      </c>
      <c r="B42" s="101"/>
      <c r="C42" s="101"/>
      <c r="D42" s="101"/>
      <c r="E42" s="102"/>
      <c r="F42" s="395" t="s">
        <v>86</v>
      </c>
      <c r="G42" s="304"/>
      <c r="H42" s="305"/>
      <c r="I42" s="44"/>
      <c r="J42" s="44"/>
      <c r="K42" s="44"/>
      <c r="L42" s="44"/>
      <c r="M42" s="46"/>
      <c r="N42" s="44"/>
      <c r="O42" s="44"/>
      <c r="P42" s="44"/>
      <c r="Q42" s="44"/>
    </row>
    <row r="43" spans="1:17" ht="65.25" customHeight="1" x14ac:dyDescent="0.25">
      <c r="A43" s="103" t="s">
        <v>87</v>
      </c>
      <c r="B43" s="104"/>
      <c r="C43" s="104"/>
      <c r="D43" s="104"/>
      <c r="E43" s="105"/>
      <c r="F43" s="395" t="s">
        <v>88</v>
      </c>
      <c r="G43" s="304"/>
      <c r="H43" s="305"/>
      <c r="I43" s="44"/>
      <c r="J43" s="44"/>
      <c r="K43" s="44"/>
      <c r="L43" s="44"/>
      <c r="M43" s="44"/>
      <c r="N43" s="44"/>
      <c r="O43" s="44"/>
      <c r="P43" s="44"/>
      <c r="Q43" s="44"/>
    </row>
    <row r="44" spans="1:17" ht="31.5" customHeight="1" x14ac:dyDescent="0.25">
      <c r="A44" s="59" t="s">
        <v>89</v>
      </c>
      <c r="B44" s="60"/>
      <c r="C44" s="60"/>
      <c r="D44" s="60"/>
      <c r="E44" s="60"/>
      <c r="F44" s="61"/>
      <c r="G44" s="61"/>
      <c r="H44" s="61"/>
      <c r="I44" s="44"/>
      <c r="J44" s="44"/>
      <c r="K44" s="44"/>
      <c r="L44" s="44"/>
      <c r="M44" s="44"/>
      <c r="N44" s="44"/>
      <c r="O44" s="44"/>
      <c r="P44" s="44"/>
      <c r="Q44" s="44"/>
    </row>
    <row r="45" spans="1:17" ht="31.5" customHeight="1" x14ac:dyDescent="0.25">
      <c r="A45" s="59" t="s">
        <v>56</v>
      </c>
      <c r="B45" s="60"/>
      <c r="C45" s="60"/>
      <c r="D45" s="60"/>
      <c r="E45" s="60"/>
      <c r="F45" s="61"/>
      <c r="G45" s="61"/>
      <c r="H45" s="61"/>
      <c r="I45" s="44"/>
      <c r="J45" s="44"/>
      <c r="K45" s="44"/>
      <c r="L45" s="44"/>
      <c r="M45" s="44"/>
      <c r="N45" s="44"/>
      <c r="O45" s="44"/>
      <c r="P45" s="44"/>
      <c r="Q45" s="44"/>
    </row>
  </sheetData>
  <autoFilter ref="A12:V34"/>
  <mergeCells count="38">
    <mergeCell ref="A8:H8"/>
    <mergeCell ref="I8:Q8"/>
    <mergeCell ref="A1:Q1"/>
    <mergeCell ref="A2:Q2"/>
    <mergeCell ref="A3:Q3"/>
    <mergeCell ref="A7:H7"/>
    <mergeCell ref="I7:Q7"/>
    <mergeCell ref="A11:A12"/>
    <mergeCell ref="B11:B12"/>
    <mergeCell ref="C11:C12"/>
    <mergeCell ref="D11:D12"/>
    <mergeCell ref="E11:E12"/>
    <mergeCell ref="F39:H39"/>
    <mergeCell ref="M10:Q10"/>
    <mergeCell ref="M11:O11"/>
    <mergeCell ref="N36:O36"/>
    <mergeCell ref="P36:Q36"/>
    <mergeCell ref="F11:F12"/>
    <mergeCell ref="P11:P12"/>
    <mergeCell ref="Q11:Q12"/>
    <mergeCell ref="P29:P34"/>
    <mergeCell ref="Q29:Q34"/>
    <mergeCell ref="F40:H40"/>
    <mergeCell ref="F41:H41"/>
    <mergeCell ref="F42:H42"/>
    <mergeCell ref="F43:H43"/>
    <mergeCell ref="A10:J10"/>
    <mergeCell ref="G36:I36"/>
    <mergeCell ref="J36:M36"/>
    <mergeCell ref="G11:G12"/>
    <mergeCell ref="H11:H12"/>
    <mergeCell ref="I11:I12"/>
    <mergeCell ref="J11:J12"/>
    <mergeCell ref="K10:K12"/>
    <mergeCell ref="L10:L12"/>
    <mergeCell ref="B36:F36"/>
    <mergeCell ref="A38:H38"/>
    <mergeCell ref="A39:E39"/>
  </mergeCells>
  <conditionalFormatting sqref="A40">
    <cfRule type="containsText" dxfId="135" priority="41" operator="containsText" text="Cumplida">
      <formula>NOT(ISERROR(SEARCH(("Cumplida"),(A51))))</formula>
    </cfRule>
  </conditionalFormatting>
  <conditionalFormatting sqref="L13:L24">
    <cfRule type="containsText" dxfId="134" priority="36" operator="containsText" text="Alerta de incumplimiento ">
      <formula>NOT(ISERROR(SEARCH(("Alerta de incumplimiento "),(L13))))</formula>
    </cfRule>
    <cfRule type="containsText" dxfId="133" priority="37" operator="containsText" text="En ejecución">
      <formula>NOT(ISERROR(SEARCH(("En ejecución"),(L13))))</formula>
    </cfRule>
    <cfRule type="containsText" dxfId="132" priority="38" operator="containsText" text="Cumplida">
      <formula>NOT(ISERROR(SEARCH(("Cumplida"),(L13))))</formula>
    </cfRule>
  </conditionalFormatting>
  <conditionalFormatting sqref="L25">
    <cfRule type="containsText" dxfId="131" priority="2" operator="containsText" text="Alerta de incumplimiento ">
      <formula>NOT(ISERROR(SEARCH("Alerta de incumplimiento ",L25)))</formula>
    </cfRule>
    <cfRule type="containsText" dxfId="130" priority="3" operator="containsText" text="En ejecución">
      <formula>NOT(ISERROR(SEARCH("En ejecución",L25)))</formula>
    </cfRule>
    <cfRule type="containsText" dxfId="129" priority="4" operator="containsText" text="Cumplida">
      <formula>NOT(ISERROR(SEARCH("Cumplida",L25)))</formula>
    </cfRule>
  </conditionalFormatting>
  <conditionalFormatting sqref="N13:N15">
    <cfRule type="containsText" dxfId="128" priority="23" operator="containsText" text="Alerta de incumplimiento ">
      <formula>NOT(ISERROR(SEARCH(("Alerta de incumplimiento "),(N13))))</formula>
    </cfRule>
    <cfRule type="containsText" dxfId="127" priority="24" operator="containsText" text="En ejecución">
      <formula>NOT(ISERROR(SEARCH(("En ejecución"),(N13))))</formula>
    </cfRule>
    <cfRule type="containsText" dxfId="126" priority="25" operator="containsText" text="Cumplida">
      <formula>NOT(ISERROR(SEARCH(("Cumplida"),(N13))))</formula>
    </cfRule>
  </conditionalFormatting>
  <conditionalFormatting sqref="N16:N17 N24 L26:L34 N29:N34">
    <cfRule type="containsText" dxfId="125" priority="39" operator="containsText" text="Alerta de incumplimiento ">
      <formula>NOT(ISERROR(SEARCH(("Alerta de incumplimiento "),(L27))))</formula>
    </cfRule>
    <cfRule type="containsText" dxfId="124" priority="40" operator="containsText" text="En ejecución">
      <formula>NOT(ISERROR(SEARCH(("En ejecución"),(L27))))</formula>
    </cfRule>
  </conditionalFormatting>
  <conditionalFormatting sqref="N18:N23">
    <cfRule type="containsText" dxfId="123" priority="5" operator="containsText" text="Alerta de incumplimiento ">
      <formula>NOT(ISERROR(SEARCH(("Alerta de incumplimiento "),(N18))))</formula>
    </cfRule>
    <cfRule type="containsText" dxfId="122" priority="6" operator="containsText" text="En ejecución">
      <formula>NOT(ISERROR(SEARCH(("En ejecución"),(N18))))</formula>
    </cfRule>
    <cfRule type="containsText" dxfId="121" priority="7" operator="containsText" text="Cumplida">
      <formula>NOT(ISERROR(SEARCH(("Cumplida"),(N18))))</formula>
    </cfRule>
  </conditionalFormatting>
  <conditionalFormatting sqref="N25:N28">
    <cfRule type="containsText" dxfId="120" priority="33" operator="containsText" text="Alerta de incumplimiento ">
      <formula>NOT(ISERROR(SEARCH("Alerta de incumplimiento ",N25)))</formula>
    </cfRule>
    <cfRule type="containsText" dxfId="119" priority="34" operator="containsText" text="En ejecución">
      <formula>NOT(ISERROR(SEARCH("En ejecución",N25)))</formula>
    </cfRule>
    <cfRule type="containsText" dxfId="118" priority="35" operator="containsText" text="Cumplida">
      <formula>NOT(ISERROR(SEARCH("Cumplida",N25)))</formula>
    </cfRule>
  </conditionalFormatting>
  <dataValidations count="9">
    <dataValidation type="list" allowBlank="1" showErrorMessage="1" sqref="N35:O35">
      <formula1>"SI,NO,EN PROCESO,N/A"</formula1>
    </dataValidation>
    <dataValidation type="list" allowBlank="1" showErrorMessage="1" sqref="L22 N24 N29:N34 N16:N17 L26:L34">
      <formula1>$A$40:$A$45</formula1>
    </dataValidation>
    <dataValidation type="list" allowBlank="1" showErrorMessage="1" sqref="P35 P13:P29">
      <formula1>"EFECTIVO,NO EFECTIVO,NO APLICA"</formula1>
    </dataValidation>
    <dataValidation type="custom" allowBlank="1" showInputMessage="1" showErrorMessage="1" prompt="Alerta  - Máximo 500 caracteres con espacios. " sqref="K22 M22 K24:K32 M24 M29:M32">
      <formula1>LTE(LEN(K22),(1000))</formula1>
    </dataValidation>
    <dataValidation type="custom" allowBlank="1" showInputMessage="1" showErrorMessage="1" prompt="Alerta  - Máximo 500 caracteres con espacios. " sqref="K13:K21 M13:M21 K23 M23 K33:K34 M33:M34">
      <formula1>LTE(LEN(K13),(500))</formula1>
    </dataValidation>
    <dataValidation type="list" allowBlank="1" showErrorMessage="1" sqref="L13:L21 L23:L24 N13:N15 N18:N23">
      <formula1>$A$41:$A$45</formula1>
    </dataValidation>
    <dataValidation type="textLength" operator="lessThanOrEqual" allowBlank="1" showInputMessage="1" showErrorMessage="1" errorTitle="Alerta " error="Máximo 500 caracteres con espacios. " sqref="M25:M28">
      <formula1>1000</formula1>
    </dataValidation>
    <dataValidation type="list" allowBlank="1" showInputMessage="1" showErrorMessage="1" sqref="N25:N28 L25">
      <formula1>$A$40:$A$45</formula1>
    </dataValidation>
    <dataValidation type="textLength" operator="lessThanOrEqual" allowBlank="1" showInputMessage="1" showErrorMessage="1" errorTitle="Alerta " error="Máximo 500 caracteres con espacios. " sqref="M25:M28">
      <formula1>500</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legacy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ACF39FB4-67F1-4D85-87E4-F62DB4278CD9}">
            <xm:f>NOT(ISERROR(SEARCH($A$43,L25)))</xm:f>
            <xm:f>$A$43</xm:f>
            <x14:dxf>
              <fill>
                <patternFill>
                  <bgColor rgb="FFFF0000"/>
                </patternFill>
              </fill>
            </x14:dxf>
          </x14:cfRule>
          <xm:sqref>L25</xm:sqref>
        </x14:conditionalFormatting>
        <x14:conditionalFormatting xmlns:xm="http://schemas.microsoft.com/office/excel/2006/main">
          <x14:cfRule type="containsText" priority="32" operator="containsText" id="{3EBF7C64-4BAA-43D8-9CD8-267B0FF01EA6}">
            <xm:f>NOT(ISERROR(SEARCH($A$43,N25)))</xm:f>
            <xm:f>$A$43</xm:f>
            <x14:dxf>
              <fill>
                <patternFill>
                  <bgColor rgb="FFFF0000"/>
                </patternFill>
              </fill>
            </x14:dxf>
          </x14:cfRule>
          <xm:sqref>N25:N28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43"/>
  <sheetViews>
    <sheetView showGridLines="0" topLeftCell="A24" workbookViewId="0">
      <selection activeCell="G31" sqref="G31"/>
    </sheetView>
  </sheetViews>
  <sheetFormatPr baseColWidth="10" defaultColWidth="14.42578125" defaultRowHeight="15" customHeight="1" x14ac:dyDescent="0.25"/>
  <cols>
    <col min="1" max="1" width="13.28515625" customWidth="1"/>
    <col min="2" max="2" width="11.7109375" customWidth="1"/>
    <col min="3" max="3" width="14.7109375" customWidth="1"/>
    <col min="4" max="4" width="14.85546875" customWidth="1"/>
    <col min="5" max="5" width="11.5703125" customWidth="1"/>
    <col min="6" max="6" width="47.5703125" customWidth="1"/>
    <col min="7" max="10" width="16.7109375" customWidth="1"/>
    <col min="11" max="11" width="26.85546875" customWidth="1"/>
    <col min="12" max="12" width="18" customWidth="1"/>
    <col min="13" max="13" width="78.7109375" customWidth="1"/>
    <col min="14" max="14" width="14.28515625" customWidth="1"/>
    <col min="15" max="15" width="13.42578125" customWidth="1"/>
    <col min="16" max="16" width="20.28515625" customWidth="1"/>
    <col min="17" max="17" width="74.7109375" customWidth="1"/>
    <col min="18" max="26" width="11.42578125" customWidth="1"/>
  </cols>
  <sheetData>
    <row r="1" spans="1:17" ht="36" customHeight="1" x14ac:dyDescent="0.25">
      <c r="A1" s="331" t="s">
        <v>0</v>
      </c>
      <c r="B1" s="332"/>
      <c r="C1" s="332"/>
      <c r="D1" s="332"/>
      <c r="E1" s="332"/>
      <c r="F1" s="332"/>
      <c r="G1" s="332"/>
      <c r="H1" s="332"/>
      <c r="I1" s="332"/>
      <c r="J1" s="332"/>
      <c r="K1" s="332"/>
      <c r="L1" s="332"/>
      <c r="M1" s="332"/>
      <c r="N1" s="332"/>
      <c r="O1" s="332"/>
      <c r="P1" s="332"/>
      <c r="Q1" s="333"/>
    </row>
    <row r="2" spans="1:17" ht="36" customHeight="1" x14ac:dyDescent="0.25">
      <c r="A2" s="334" t="s">
        <v>1</v>
      </c>
      <c r="B2" s="304"/>
      <c r="C2" s="304"/>
      <c r="D2" s="304"/>
      <c r="E2" s="304"/>
      <c r="F2" s="304"/>
      <c r="G2" s="304"/>
      <c r="H2" s="304"/>
      <c r="I2" s="304"/>
      <c r="J2" s="304"/>
      <c r="K2" s="304"/>
      <c r="L2" s="304"/>
      <c r="M2" s="304"/>
      <c r="N2" s="304"/>
      <c r="O2" s="304"/>
      <c r="P2" s="304"/>
      <c r="Q2" s="335"/>
    </row>
    <row r="3" spans="1:17" ht="36"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6" customHeight="1" x14ac:dyDescent="0.25">
      <c r="A7" s="339" t="s">
        <v>3</v>
      </c>
      <c r="B7" s="304"/>
      <c r="C7" s="304"/>
      <c r="D7" s="304"/>
      <c r="E7" s="304"/>
      <c r="F7" s="304"/>
      <c r="G7" s="304"/>
      <c r="H7" s="305"/>
      <c r="I7" s="339" t="s">
        <v>234</v>
      </c>
      <c r="J7" s="304"/>
      <c r="K7" s="304"/>
      <c r="L7" s="304"/>
      <c r="M7" s="304"/>
      <c r="N7" s="304"/>
      <c r="O7" s="304"/>
      <c r="P7" s="304"/>
      <c r="Q7" s="305"/>
    </row>
    <row r="8" spans="1:17" ht="36" customHeight="1" x14ac:dyDescent="0.25">
      <c r="A8" s="313" t="s">
        <v>235</v>
      </c>
      <c r="B8" s="304"/>
      <c r="C8" s="304"/>
      <c r="D8" s="304"/>
      <c r="E8" s="304"/>
      <c r="F8" s="304"/>
      <c r="G8" s="304"/>
      <c r="H8" s="305"/>
      <c r="I8" s="314" t="s">
        <v>156</v>
      </c>
      <c r="J8" s="304"/>
      <c r="K8" s="304"/>
      <c r="L8" s="304"/>
      <c r="M8" s="304"/>
      <c r="N8" s="304"/>
      <c r="O8" s="304"/>
      <c r="P8" s="304"/>
      <c r="Q8" s="305"/>
    </row>
    <row r="9" spans="1:17" ht="8.25" customHeight="1" x14ac:dyDescent="0.25">
      <c r="A9" s="1"/>
      <c r="B9" s="1"/>
      <c r="C9" s="1"/>
      <c r="D9" s="1"/>
      <c r="E9" s="1"/>
      <c r="F9" s="1"/>
      <c r="G9" s="1"/>
      <c r="H9" s="1"/>
      <c r="I9" s="2"/>
      <c r="J9" s="1"/>
      <c r="K9" s="1"/>
      <c r="L9" s="1"/>
      <c r="M9" s="2"/>
      <c r="N9" s="1"/>
      <c r="O9" s="1"/>
      <c r="P9" s="2"/>
      <c r="Q9" s="2"/>
    </row>
    <row r="10" spans="1:17" ht="43.5" customHeight="1" x14ac:dyDescent="0.25">
      <c r="A10" s="303" t="s">
        <v>7</v>
      </c>
      <c r="B10" s="304"/>
      <c r="C10" s="304"/>
      <c r="D10" s="304"/>
      <c r="E10" s="304"/>
      <c r="F10" s="304"/>
      <c r="G10" s="304"/>
      <c r="H10" s="304"/>
      <c r="I10" s="304"/>
      <c r="J10" s="305"/>
      <c r="K10" s="308" t="s">
        <v>126</v>
      </c>
      <c r="L10" s="308" t="s">
        <v>9</v>
      </c>
      <c r="M10" s="320" t="s">
        <v>10</v>
      </c>
      <c r="N10" s="304"/>
      <c r="O10" s="304"/>
      <c r="P10" s="304"/>
      <c r="Q10" s="305"/>
    </row>
    <row r="11" spans="1:17" ht="43.5"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55.5" customHeight="1" x14ac:dyDescent="0.25">
      <c r="A12" s="312"/>
      <c r="B12" s="312"/>
      <c r="C12" s="312"/>
      <c r="D12" s="312"/>
      <c r="E12" s="312"/>
      <c r="F12" s="312"/>
      <c r="G12" s="312"/>
      <c r="H12" s="312"/>
      <c r="I12" s="312"/>
      <c r="J12" s="312"/>
      <c r="K12" s="310"/>
      <c r="L12" s="310"/>
      <c r="M12" s="3" t="s">
        <v>24</v>
      </c>
      <c r="N12" s="3" t="s">
        <v>25</v>
      </c>
      <c r="O12" s="3" t="s">
        <v>26</v>
      </c>
      <c r="P12" s="325"/>
      <c r="Q12" s="325"/>
    </row>
    <row r="13" spans="1:17" ht="37.5" customHeight="1" x14ac:dyDescent="0.25">
      <c r="A13" s="4">
        <v>1</v>
      </c>
      <c r="B13" s="4">
        <v>937</v>
      </c>
      <c r="C13" s="5" t="s">
        <v>27</v>
      </c>
      <c r="D13" s="4" t="s">
        <v>28</v>
      </c>
      <c r="E13" s="4">
        <v>1</v>
      </c>
      <c r="F13" s="6" t="s">
        <v>236</v>
      </c>
      <c r="G13" s="5" t="s">
        <v>237</v>
      </c>
      <c r="H13" s="5">
        <v>100</v>
      </c>
      <c r="I13" s="7">
        <v>45481</v>
      </c>
      <c r="J13" s="117">
        <v>45602</v>
      </c>
      <c r="K13" s="8" t="s">
        <v>238</v>
      </c>
      <c r="L13" s="23" t="s">
        <v>32</v>
      </c>
      <c r="M13" s="6" t="s">
        <v>238</v>
      </c>
      <c r="N13" s="23" t="s">
        <v>32</v>
      </c>
      <c r="O13" s="10">
        <v>1</v>
      </c>
      <c r="P13" s="329" t="s">
        <v>151</v>
      </c>
      <c r="Q13" s="374" t="s">
        <v>841</v>
      </c>
    </row>
    <row r="14" spans="1:17" ht="37.5" customHeight="1" x14ac:dyDescent="0.25">
      <c r="A14" s="4">
        <v>2</v>
      </c>
      <c r="B14" s="4">
        <v>937</v>
      </c>
      <c r="C14" s="5" t="s">
        <v>27</v>
      </c>
      <c r="D14" s="4" t="s">
        <v>28</v>
      </c>
      <c r="E14" s="4">
        <v>2</v>
      </c>
      <c r="F14" s="6" t="s">
        <v>239</v>
      </c>
      <c r="G14" s="5" t="s">
        <v>240</v>
      </c>
      <c r="H14" s="5">
        <v>2</v>
      </c>
      <c r="I14" s="7">
        <v>45481</v>
      </c>
      <c r="J14" s="117">
        <v>45602</v>
      </c>
      <c r="K14" s="8" t="s">
        <v>241</v>
      </c>
      <c r="L14" s="23" t="s">
        <v>32</v>
      </c>
      <c r="M14" s="6" t="s">
        <v>241</v>
      </c>
      <c r="N14" s="23" t="s">
        <v>32</v>
      </c>
      <c r="O14" s="10">
        <v>1</v>
      </c>
      <c r="P14" s="408"/>
      <c r="Q14" s="409"/>
    </row>
    <row r="15" spans="1:17" ht="37.5" customHeight="1" x14ac:dyDescent="0.25">
      <c r="A15" s="4">
        <v>3</v>
      </c>
      <c r="B15" s="4">
        <v>937</v>
      </c>
      <c r="C15" s="5" t="s">
        <v>27</v>
      </c>
      <c r="D15" s="4" t="s">
        <v>28</v>
      </c>
      <c r="E15" s="4">
        <v>3</v>
      </c>
      <c r="F15" s="6" t="s">
        <v>242</v>
      </c>
      <c r="G15" s="5" t="s">
        <v>223</v>
      </c>
      <c r="H15" s="5">
        <v>100</v>
      </c>
      <c r="I15" s="7">
        <v>45481</v>
      </c>
      <c r="J15" s="117">
        <v>45602</v>
      </c>
      <c r="K15" s="8" t="s">
        <v>241</v>
      </c>
      <c r="L15" s="23" t="s">
        <v>32</v>
      </c>
      <c r="M15" s="6" t="s">
        <v>241</v>
      </c>
      <c r="N15" s="23" t="s">
        <v>32</v>
      </c>
      <c r="O15" s="10">
        <v>1</v>
      </c>
      <c r="P15" s="408"/>
      <c r="Q15" s="409"/>
    </row>
    <row r="16" spans="1:17" ht="68.25" customHeight="1" x14ac:dyDescent="0.25">
      <c r="A16" s="4">
        <v>4</v>
      </c>
      <c r="B16" s="4">
        <v>937</v>
      </c>
      <c r="C16" s="5" t="s">
        <v>27</v>
      </c>
      <c r="D16" s="4" t="s">
        <v>28</v>
      </c>
      <c r="E16" s="4">
        <v>4</v>
      </c>
      <c r="F16" s="6" t="s">
        <v>243</v>
      </c>
      <c r="G16" s="5" t="s">
        <v>244</v>
      </c>
      <c r="H16" s="5">
        <v>2</v>
      </c>
      <c r="I16" s="7">
        <v>45481</v>
      </c>
      <c r="J16" s="117">
        <v>45504</v>
      </c>
      <c r="K16" s="8" t="s">
        <v>241</v>
      </c>
      <c r="L16" s="23" t="s">
        <v>32</v>
      </c>
      <c r="M16" s="6" t="s">
        <v>241</v>
      </c>
      <c r="N16" s="23" t="s">
        <v>32</v>
      </c>
      <c r="O16" s="10">
        <v>1</v>
      </c>
      <c r="P16" s="408"/>
      <c r="Q16" s="409"/>
    </row>
    <row r="17" spans="1:17" ht="37.5" customHeight="1" x14ac:dyDescent="0.25">
      <c r="A17" s="4">
        <v>5</v>
      </c>
      <c r="B17" s="4">
        <v>937</v>
      </c>
      <c r="C17" s="5" t="s">
        <v>27</v>
      </c>
      <c r="D17" s="4" t="s">
        <v>28</v>
      </c>
      <c r="E17" s="4">
        <v>5</v>
      </c>
      <c r="F17" s="6" t="s">
        <v>245</v>
      </c>
      <c r="G17" s="5" t="s">
        <v>142</v>
      </c>
      <c r="H17" s="5">
        <v>1</v>
      </c>
      <c r="I17" s="7">
        <v>45506</v>
      </c>
      <c r="J17" s="117">
        <v>45534</v>
      </c>
      <c r="K17" s="8" t="s">
        <v>246</v>
      </c>
      <c r="L17" s="23" t="s">
        <v>32</v>
      </c>
      <c r="M17" s="6" t="s">
        <v>246</v>
      </c>
      <c r="N17" s="23" t="s">
        <v>32</v>
      </c>
      <c r="O17" s="10">
        <v>1</v>
      </c>
      <c r="P17" s="408"/>
      <c r="Q17" s="409"/>
    </row>
    <row r="18" spans="1:17" ht="37.5" customHeight="1" x14ac:dyDescent="0.25">
      <c r="A18" s="4">
        <v>6</v>
      </c>
      <c r="B18" s="4">
        <v>937</v>
      </c>
      <c r="C18" s="5" t="s">
        <v>27</v>
      </c>
      <c r="D18" s="4" t="s">
        <v>28</v>
      </c>
      <c r="E18" s="4">
        <v>6</v>
      </c>
      <c r="F18" s="6" t="s">
        <v>247</v>
      </c>
      <c r="G18" s="5" t="s">
        <v>237</v>
      </c>
      <c r="H18" s="5">
        <v>100</v>
      </c>
      <c r="I18" s="7">
        <v>45537</v>
      </c>
      <c r="J18" s="117">
        <v>45595</v>
      </c>
      <c r="K18" s="8" t="s">
        <v>246</v>
      </c>
      <c r="L18" s="23" t="s">
        <v>32</v>
      </c>
      <c r="M18" s="6" t="s">
        <v>246</v>
      </c>
      <c r="N18" s="23" t="s">
        <v>32</v>
      </c>
      <c r="O18" s="10">
        <v>1</v>
      </c>
      <c r="P18" s="408"/>
      <c r="Q18" s="409"/>
    </row>
    <row r="19" spans="1:17" ht="37.5" customHeight="1" x14ac:dyDescent="0.25">
      <c r="A19" s="4">
        <v>7</v>
      </c>
      <c r="B19" s="4">
        <v>937</v>
      </c>
      <c r="C19" s="5" t="s">
        <v>27</v>
      </c>
      <c r="D19" s="4" t="s">
        <v>28</v>
      </c>
      <c r="E19" s="4">
        <v>7</v>
      </c>
      <c r="F19" s="6" t="s">
        <v>248</v>
      </c>
      <c r="G19" s="5" t="s">
        <v>240</v>
      </c>
      <c r="H19" s="5">
        <v>2</v>
      </c>
      <c r="I19" s="7">
        <v>45537</v>
      </c>
      <c r="J19" s="117">
        <v>45595</v>
      </c>
      <c r="K19" s="8" t="s">
        <v>246</v>
      </c>
      <c r="L19" s="23" t="s">
        <v>32</v>
      </c>
      <c r="M19" s="6" t="s">
        <v>246</v>
      </c>
      <c r="N19" s="23" t="s">
        <v>32</v>
      </c>
      <c r="O19" s="10">
        <v>1</v>
      </c>
      <c r="P19" s="408"/>
      <c r="Q19" s="409"/>
    </row>
    <row r="20" spans="1:17" ht="37.5" customHeight="1" x14ac:dyDescent="0.25">
      <c r="A20" s="4">
        <v>8</v>
      </c>
      <c r="B20" s="4">
        <v>937</v>
      </c>
      <c r="C20" s="5" t="s">
        <v>27</v>
      </c>
      <c r="D20" s="4" t="s">
        <v>28</v>
      </c>
      <c r="E20" s="4">
        <v>8</v>
      </c>
      <c r="F20" s="6" t="s">
        <v>249</v>
      </c>
      <c r="G20" s="5" t="s">
        <v>223</v>
      </c>
      <c r="H20" s="5">
        <v>100</v>
      </c>
      <c r="I20" s="7">
        <v>45537</v>
      </c>
      <c r="J20" s="117">
        <v>45595</v>
      </c>
      <c r="K20" s="8" t="s">
        <v>246</v>
      </c>
      <c r="L20" s="23" t="s">
        <v>32</v>
      </c>
      <c r="M20" s="6" t="s">
        <v>246</v>
      </c>
      <c r="N20" s="23" t="s">
        <v>32</v>
      </c>
      <c r="O20" s="10">
        <v>1</v>
      </c>
      <c r="P20" s="408"/>
      <c r="Q20" s="409"/>
    </row>
    <row r="21" spans="1:17" ht="151.5" customHeight="1" x14ac:dyDescent="0.25">
      <c r="A21" s="4">
        <v>9</v>
      </c>
      <c r="B21" s="4">
        <v>937</v>
      </c>
      <c r="C21" s="5" t="s">
        <v>27</v>
      </c>
      <c r="D21" s="4" t="s">
        <v>28</v>
      </c>
      <c r="E21" s="4">
        <v>9</v>
      </c>
      <c r="F21" s="6" t="s">
        <v>250</v>
      </c>
      <c r="G21" s="5" t="s">
        <v>120</v>
      </c>
      <c r="H21" s="5">
        <v>1</v>
      </c>
      <c r="I21" s="7">
        <v>45481</v>
      </c>
      <c r="J21" s="117">
        <v>45625</v>
      </c>
      <c r="K21" s="8" t="s">
        <v>251</v>
      </c>
      <c r="L21" s="23" t="s">
        <v>32</v>
      </c>
      <c r="M21" s="6" t="s">
        <v>251</v>
      </c>
      <c r="N21" s="23" t="s">
        <v>32</v>
      </c>
      <c r="O21" s="10">
        <v>1</v>
      </c>
      <c r="P21" s="330"/>
      <c r="Q21" s="409"/>
    </row>
    <row r="22" spans="1:17" ht="37.5" customHeight="1" x14ac:dyDescent="0.25">
      <c r="A22" s="5">
        <v>10</v>
      </c>
      <c r="B22" s="5">
        <v>1</v>
      </c>
      <c r="C22" s="5" t="s">
        <v>252</v>
      </c>
      <c r="D22" s="119" t="s">
        <v>253</v>
      </c>
      <c r="E22" s="5">
        <v>1</v>
      </c>
      <c r="F22" s="6" t="s">
        <v>254</v>
      </c>
      <c r="G22" s="6" t="s">
        <v>255</v>
      </c>
      <c r="H22" s="5">
        <v>1</v>
      </c>
      <c r="I22" s="120">
        <v>45702</v>
      </c>
      <c r="J22" s="121">
        <v>45716</v>
      </c>
      <c r="K22" s="8" t="s">
        <v>256</v>
      </c>
      <c r="L22" s="23" t="s">
        <v>32</v>
      </c>
      <c r="M22" s="6" t="s">
        <v>256</v>
      </c>
      <c r="N22" s="23" t="s">
        <v>32</v>
      </c>
      <c r="O22" s="10">
        <v>1</v>
      </c>
      <c r="P22" s="329" t="s">
        <v>151</v>
      </c>
      <c r="Q22" s="409"/>
    </row>
    <row r="23" spans="1:17" ht="37.5" customHeight="1" x14ac:dyDescent="0.25">
      <c r="A23" s="5">
        <v>11</v>
      </c>
      <c r="B23" s="5">
        <v>1</v>
      </c>
      <c r="C23" s="5" t="s">
        <v>252</v>
      </c>
      <c r="D23" s="119" t="s">
        <v>253</v>
      </c>
      <c r="E23" s="5">
        <v>2</v>
      </c>
      <c r="F23" s="6" t="s">
        <v>257</v>
      </c>
      <c r="G23" s="6" t="s">
        <v>258</v>
      </c>
      <c r="H23" s="5">
        <v>1</v>
      </c>
      <c r="I23" s="120">
        <v>45702</v>
      </c>
      <c r="J23" s="121">
        <v>45726</v>
      </c>
      <c r="K23" s="8" t="s">
        <v>256</v>
      </c>
      <c r="L23" s="23" t="s">
        <v>32</v>
      </c>
      <c r="M23" s="6" t="s">
        <v>256</v>
      </c>
      <c r="N23" s="23" t="s">
        <v>32</v>
      </c>
      <c r="O23" s="10">
        <v>1</v>
      </c>
      <c r="P23" s="408"/>
      <c r="Q23" s="409"/>
    </row>
    <row r="24" spans="1:17" ht="37.5" customHeight="1" x14ac:dyDescent="0.25">
      <c r="A24" s="5">
        <v>12</v>
      </c>
      <c r="B24" s="5">
        <v>1</v>
      </c>
      <c r="C24" s="5" t="s">
        <v>252</v>
      </c>
      <c r="D24" s="119" t="s">
        <v>253</v>
      </c>
      <c r="E24" s="5">
        <v>3</v>
      </c>
      <c r="F24" s="6" t="s">
        <v>259</v>
      </c>
      <c r="G24" s="6" t="s">
        <v>258</v>
      </c>
      <c r="H24" s="5">
        <v>1</v>
      </c>
      <c r="I24" s="120">
        <v>45702</v>
      </c>
      <c r="J24" s="121">
        <v>45726</v>
      </c>
      <c r="K24" s="8" t="s">
        <v>256</v>
      </c>
      <c r="L24" s="23" t="s">
        <v>32</v>
      </c>
      <c r="M24" s="6" t="s">
        <v>256</v>
      </c>
      <c r="N24" s="23" t="s">
        <v>32</v>
      </c>
      <c r="O24" s="10">
        <v>1</v>
      </c>
      <c r="P24" s="408"/>
      <c r="Q24" s="409"/>
    </row>
    <row r="25" spans="1:17" ht="37.5" customHeight="1" x14ac:dyDescent="0.25">
      <c r="A25" s="5">
        <v>13</v>
      </c>
      <c r="B25" s="5">
        <v>1</v>
      </c>
      <c r="C25" s="5" t="s">
        <v>252</v>
      </c>
      <c r="D25" s="119" t="s">
        <v>253</v>
      </c>
      <c r="E25" s="5">
        <v>4</v>
      </c>
      <c r="F25" s="6" t="s">
        <v>260</v>
      </c>
      <c r="G25" s="6" t="s">
        <v>258</v>
      </c>
      <c r="H25" s="5">
        <v>1</v>
      </c>
      <c r="I25" s="120">
        <v>45702</v>
      </c>
      <c r="J25" s="121">
        <v>45726</v>
      </c>
      <c r="K25" s="8" t="s">
        <v>256</v>
      </c>
      <c r="L25" s="23" t="s">
        <v>32</v>
      </c>
      <c r="M25" s="6" t="s">
        <v>256</v>
      </c>
      <c r="N25" s="23" t="s">
        <v>32</v>
      </c>
      <c r="O25" s="10">
        <v>1</v>
      </c>
      <c r="P25" s="408"/>
      <c r="Q25" s="409"/>
    </row>
    <row r="26" spans="1:17" ht="37.5" customHeight="1" x14ac:dyDescent="0.25">
      <c r="A26" s="5">
        <v>14</v>
      </c>
      <c r="B26" s="5">
        <v>1</v>
      </c>
      <c r="C26" s="5" t="s">
        <v>252</v>
      </c>
      <c r="D26" s="119" t="s">
        <v>253</v>
      </c>
      <c r="E26" s="5">
        <v>5</v>
      </c>
      <c r="F26" s="6" t="s">
        <v>261</v>
      </c>
      <c r="G26" s="6" t="s">
        <v>258</v>
      </c>
      <c r="H26" s="5">
        <v>1</v>
      </c>
      <c r="I26" s="120">
        <v>45717</v>
      </c>
      <c r="J26" s="121">
        <v>45736</v>
      </c>
      <c r="K26" s="8" t="s">
        <v>256</v>
      </c>
      <c r="L26" s="23" t="s">
        <v>32</v>
      </c>
      <c r="M26" s="6" t="s">
        <v>256</v>
      </c>
      <c r="N26" s="23" t="s">
        <v>32</v>
      </c>
      <c r="O26" s="10">
        <v>1</v>
      </c>
      <c r="P26" s="408"/>
      <c r="Q26" s="409"/>
    </row>
    <row r="27" spans="1:17" ht="101.25" customHeight="1" x14ac:dyDescent="0.25">
      <c r="A27" s="5">
        <v>15</v>
      </c>
      <c r="B27" s="5">
        <v>1</v>
      </c>
      <c r="C27" s="5" t="s">
        <v>252</v>
      </c>
      <c r="D27" s="119" t="s">
        <v>253</v>
      </c>
      <c r="E27" s="5">
        <v>6</v>
      </c>
      <c r="F27" s="6" t="s">
        <v>262</v>
      </c>
      <c r="G27" s="6" t="s">
        <v>263</v>
      </c>
      <c r="H27" s="5">
        <v>100</v>
      </c>
      <c r="I27" s="120">
        <v>45717</v>
      </c>
      <c r="J27" s="121">
        <v>45807</v>
      </c>
      <c r="K27" s="8" t="s">
        <v>251</v>
      </c>
      <c r="L27" s="23" t="s">
        <v>32</v>
      </c>
      <c r="M27" s="6" t="s">
        <v>251</v>
      </c>
      <c r="N27" s="23" t="s">
        <v>32</v>
      </c>
      <c r="O27" s="10">
        <v>1</v>
      </c>
      <c r="P27" s="408"/>
      <c r="Q27" s="409"/>
    </row>
    <row r="28" spans="1:17" ht="100.5" customHeight="1" x14ac:dyDescent="0.25">
      <c r="A28" s="5">
        <v>16</v>
      </c>
      <c r="B28" s="5">
        <v>1</v>
      </c>
      <c r="C28" s="5" t="s">
        <v>252</v>
      </c>
      <c r="D28" s="119" t="s">
        <v>253</v>
      </c>
      <c r="E28" s="5">
        <v>7</v>
      </c>
      <c r="F28" s="6" t="s">
        <v>264</v>
      </c>
      <c r="G28" s="6" t="s">
        <v>265</v>
      </c>
      <c r="H28" s="5">
        <v>100</v>
      </c>
      <c r="I28" s="120">
        <v>45717</v>
      </c>
      <c r="J28" s="121">
        <v>45807</v>
      </c>
      <c r="K28" s="8" t="s">
        <v>251</v>
      </c>
      <c r="L28" s="23" t="s">
        <v>32</v>
      </c>
      <c r="M28" s="6" t="s">
        <v>251</v>
      </c>
      <c r="N28" s="23" t="s">
        <v>32</v>
      </c>
      <c r="O28" s="10">
        <v>1</v>
      </c>
      <c r="P28" s="408"/>
      <c r="Q28" s="409"/>
    </row>
    <row r="29" spans="1:17" ht="37.5" customHeight="1" x14ac:dyDescent="0.25">
      <c r="A29" s="5">
        <v>17</v>
      </c>
      <c r="B29" s="5">
        <v>1</v>
      </c>
      <c r="C29" s="5" t="s">
        <v>252</v>
      </c>
      <c r="D29" s="119" t="s">
        <v>253</v>
      </c>
      <c r="E29" s="5">
        <v>8</v>
      </c>
      <c r="F29" s="6" t="s">
        <v>266</v>
      </c>
      <c r="G29" s="6" t="s">
        <v>267</v>
      </c>
      <c r="H29" s="5">
        <v>100</v>
      </c>
      <c r="I29" s="120">
        <v>45717</v>
      </c>
      <c r="J29" s="121">
        <v>45807</v>
      </c>
      <c r="K29" s="8" t="s">
        <v>251</v>
      </c>
      <c r="L29" s="23" t="s">
        <v>32</v>
      </c>
      <c r="M29" s="6" t="s">
        <v>251</v>
      </c>
      <c r="N29" s="23" t="s">
        <v>32</v>
      </c>
      <c r="O29" s="10">
        <v>1</v>
      </c>
      <c r="P29" s="408"/>
      <c r="Q29" s="409"/>
    </row>
    <row r="30" spans="1:17" ht="37.5" customHeight="1" x14ac:dyDescent="0.25">
      <c r="A30" s="5">
        <v>18</v>
      </c>
      <c r="B30" s="5">
        <v>1</v>
      </c>
      <c r="C30" s="5" t="s">
        <v>252</v>
      </c>
      <c r="D30" s="119" t="s">
        <v>253</v>
      </c>
      <c r="E30" s="5">
        <v>9</v>
      </c>
      <c r="F30" s="6" t="s">
        <v>268</v>
      </c>
      <c r="G30" s="6" t="s">
        <v>269</v>
      </c>
      <c r="H30" s="5">
        <v>1</v>
      </c>
      <c r="I30" s="120">
        <v>45717</v>
      </c>
      <c r="J30" s="121">
        <v>45807</v>
      </c>
      <c r="K30" s="8" t="s">
        <v>251</v>
      </c>
      <c r="L30" s="23" t="s">
        <v>32</v>
      </c>
      <c r="M30" s="6" t="s">
        <v>251</v>
      </c>
      <c r="N30" s="23" t="s">
        <v>32</v>
      </c>
      <c r="O30" s="10">
        <v>1</v>
      </c>
      <c r="P30" s="408"/>
      <c r="Q30" s="409"/>
    </row>
    <row r="31" spans="1:17" ht="102" customHeight="1" x14ac:dyDescent="0.25">
      <c r="A31" s="5">
        <v>19</v>
      </c>
      <c r="B31" s="5">
        <v>1</v>
      </c>
      <c r="C31" s="5" t="s">
        <v>252</v>
      </c>
      <c r="D31" s="119" t="s">
        <v>253</v>
      </c>
      <c r="E31" s="5">
        <v>10</v>
      </c>
      <c r="F31" s="6" t="s">
        <v>270</v>
      </c>
      <c r="G31" s="6" t="s">
        <v>73</v>
      </c>
      <c r="H31" s="5">
        <v>1</v>
      </c>
      <c r="I31" s="120">
        <v>45809</v>
      </c>
      <c r="J31" s="121">
        <v>45823</v>
      </c>
      <c r="K31" s="8" t="s">
        <v>251</v>
      </c>
      <c r="L31" s="23" t="s">
        <v>32</v>
      </c>
      <c r="M31" s="6" t="s">
        <v>251</v>
      </c>
      <c r="N31" s="23" t="s">
        <v>32</v>
      </c>
      <c r="O31" s="10">
        <v>1</v>
      </c>
      <c r="P31" s="408"/>
      <c r="Q31" s="409"/>
    </row>
    <row r="32" spans="1:17" ht="37.5" customHeight="1" x14ac:dyDescent="0.25">
      <c r="A32" s="5">
        <v>20</v>
      </c>
      <c r="B32" s="5">
        <v>1</v>
      </c>
      <c r="C32" s="5" t="s">
        <v>252</v>
      </c>
      <c r="D32" s="119" t="s">
        <v>253</v>
      </c>
      <c r="E32" s="5">
        <v>11</v>
      </c>
      <c r="F32" s="6" t="s">
        <v>271</v>
      </c>
      <c r="G32" s="6" t="s">
        <v>272</v>
      </c>
      <c r="H32" s="5">
        <v>1</v>
      </c>
      <c r="I32" s="120">
        <v>45823</v>
      </c>
      <c r="J32" s="121">
        <v>45838</v>
      </c>
      <c r="K32" s="8" t="s">
        <v>251</v>
      </c>
      <c r="L32" s="23" t="s">
        <v>32</v>
      </c>
      <c r="M32" s="6" t="s">
        <v>251</v>
      </c>
      <c r="N32" s="23" t="s">
        <v>32</v>
      </c>
      <c r="O32" s="10">
        <v>1</v>
      </c>
      <c r="P32" s="330"/>
      <c r="Q32" s="410"/>
    </row>
    <row r="34" spans="1:17" ht="105" customHeight="1" x14ac:dyDescent="0.25">
      <c r="A34" s="40" t="s">
        <v>75</v>
      </c>
      <c r="B34" s="307" t="s">
        <v>204</v>
      </c>
      <c r="C34" s="304"/>
      <c r="D34" s="304"/>
      <c r="E34" s="304"/>
      <c r="F34" s="305"/>
      <c r="G34" s="306" t="s">
        <v>76</v>
      </c>
      <c r="H34" s="304"/>
      <c r="I34" s="305"/>
      <c r="J34" s="307" t="s">
        <v>77</v>
      </c>
      <c r="K34" s="304"/>
      <c r="L34" s="304"/>
      <c r="M34" s="305"/>
      <c r="N34" s="343" t="s">
        <v>78</v>
      </c>
      <c r="O34" s="305"/>
      <c r="P34" s="307" t="s">
        <v>205</v>
      </c>
      <c r="Q34" s="305"/>
    </row>
    <row r="35" spans="1:17" ht="9" customHeight="1" x14ac:dyDescent="0.25">
      <c r="A35" s="33"/>
      <c r="B35" s="41"/>
      <c r="C35" s="41"/>
      <c r="D35" s="41"/>
      <c r="E35" s="41"/>
      <c r="F35" s="41"/>
      <c r="G35" s="41"/>
      <c r="H35" s="33"/>
      <c r="I35" s="33"/>
      <c r="J35" s="42"/>
      <c r="K35" s="42"/>
      <c r="L35" s="42"/>
      <c r="M35" s="42"/>
      <c r="N35" s="42"/>
      <c r="O35" s="42"/>
      <c r="P35" s="43"/>
      <c r="Q35" s="43"/>
    </row>
    <row r="36" spans="1:17" ht="51" customHeight="1" x14ac:dyDescent="0.25">
      <c r="A36" s="396" t="s">
        <v>80</v>
      </c>
      <c r="B36" s="304"/>
      <c r="C36" s="304"/>
      <c r="D36" s="304"/>
      <c r="E36" s="304"/>
      <c r="F36" s="304"/>
      <c r="G36" s="304"/>
      <c r="H36" s="305"/>
      <c r="I36" s="44"/>
      <c r="J36" s="44"/>
      <c r="K36" s="44"/>
      <c r="L36" s="44"/>
      <c r="M36" s="44"/>
      <c r="N36" s="44"/>
      <c r="O36" s="44"/>
      <c r="P36" s="44"/>
      <c r="Q36" s="44"/>
    </row>
    <row r="37" spans="1:17" ht="51" customHeight="1" x14ac:dyDescent="0.25">
      <c r="A37" s="398" t="s">
        <v>81</v>
      </c>
      <c r="B37" s="304"/>
      <c r="C37" s="304"/>
      <c r="D37" s="304"/>
      <c r="E37" s="305"/>
      <c r="F37" s="398" t="s">
        <v>82</v>
      </c>
      <c r="G37" s="304"/>
      <c r="H37" s="305"/>
      <c r="I37" s="44"/>
      <c r="J37" s="44"/>
      <c r="K37" s="44"/>
      <c r="L37" s="44"/>
      <c r="M37" s="46"/>
      <c r="N37" s="44"/>
      <c r="O37" s="44"/>
      <c r="P37" s="44"/>
      <c r="Q37" s="44"/>
    </row>
    <row r="38" spans="1:17" ht="51" customHeight="1" x14ac:dyDescent="0.25">
      <c r="A38" s="94" t="s">
        <v>32</v>
      </c>
      <c r="B38" s="95"/>
      <c r="C38" s="95"/>
      <c r="D38" s="95"/>
      <c r="E38" s="96"/>
      <c r="F38" s="395" t="s">
        <v>83</v>
      </c>
      <c r="G38" s="304"/>
      <c r="H38" s="305"/>
      <c r="I38" s="44"/>
      <c r="J38" s="44"/>
      <c r="K38" s="44"/>
      <c r="L38" s="44"/>
      <c r="M38" s="46"/>
      <c r="N38" s="44"/>
      <c r="O38" s="44"/>
      <c r="P38" s="44"/>
      <c r="Q38" s="44"/>
    </row>
    <row r="39" spans="1:17" ht="51" customHeight="1" x14ac:dyDescent="0.25">
      <c r="A39" s="97" t="s">
        <v>84</v>
      </c>
      <c r="B39" s="98"/>
      <c r="C39" s="98"/>
      <c r="D39" s="98"/>
      <c r="E39" s="99"/>
      <c r="F39" s="395" t="s">
        <v>85</v>
      </c>
      <c r="G39" s="304"/>
      <c r="H39" s="305"/>
      <c r="I39" s="44"/>
      <c r="J39" s="44"/>
      <c r="K39" s="44"/>
      <c r="L39" s="44"/>
      <c r="M39" s="46"/>
      <c r="N39" s="44"/>
      <c r="O39" s="44"/>
      <c r="P39" s="44"/>
      <c r="Q39" s="44"/>
    </row>
    <row r="40" spans="1:17" ht="51" customHeight="1" x14ac:dyDescent="0.25">
      <c r="A40" s="100" t="s">
        <v>52</v>
      </c>
      <c r="B40" s="101"/>
      <c r="C40" s="101"/>
      <c r="D40" s="101"/>
      <c r="E40" s="102"/>
      <c r="F40" s="395" t="s">
        <v>86</v>
      </c>
      <c r="G40" s="304"/>
      <c r="H40" s="305"/>
      <c r="I40" s="44"/>
      <c r="J40" s="44"/>
      <c r="K40" s="44"/>
      <c r="L40" s="44"/>
      <c r="M40" s="46"/>
      <c r="N40" s="44"/>
      <c r="O40" s="44"/>
      <c r="P40" s="44"/>
      <c r="Q40" s="44"/>
    </row>
    <row r="41" spans="1:17" ht="51" customHeight="1" x14ac:dyDescent="0.25">
      <c r="A41" s="103" t="s">
        <v>87</v>
      </c>
      <c r="B41" s="104"/>
      <c r="C41" s="104"/>
      <c r="D41" s="104"/>
      <c r="E41" s="105"/>
      <c r="F41" s="395" t="s">
        <v>88</v>
      </c>
      <c r="G41" s="304"/>
      <c r="H41" s="305"/>
      <c r="I41" s="44"/>
      <c r="J41" s="44"/>
      <c r="K41" s="44"/>
      <c r="L41" s="44"/>
      <c r="M41" s="44"/>
      <c r="N41" s="44"/>
      <c r="O41" s="44"/>
      <c r="P41" s="44"/>
      <c r="Q41" s="44"/>
    </row>
    <row r="42" spans="1:17" ht="37.5" customHeight="1" x14ac:dyDescent="0.25">
      <c r="A42" s="59" t="s">
        <v>89</v>
      </c>
      <c r="B42" s="60"/>
      <c r="C42" s="60"/>
      <c r="D42" s="60"/>
      <c r="E42" s="60"/>
      <c r="F42" s="61"/>
      <c r="G42" s="61"/>
      <c r="H42" s="61"/>
      <c r="I42" s="44"/>
      <c r="J42" s="44"/>
      <c r="K42" s="44"/>
      <c r="L42" s="44"/>
      <c r="M42" s="44"/>
      <c r="N42" s="44"/>
      <c r="O42" s="44"/>
      <c r="P42" s="44"/>
      <c r="Q42" s="44"/>
    </row>
    <row r="43" spans="1:17" ht="37.5" customHeight="1" x14ac:dyDescent="0.25">
      <c r="A43" s="59" t="s">
        <v>56</v>
      </c>
      <c r="B43" s="60"/>
      <c r="C43" s="60"/>
      <c r="D43" s="60"/>
      <c r="E43" s="60"/>
      <c r="F43" s="61"/>
      <c r="G43" s="61"/>
      <c r="H43" s="61"/>
      <c r="I43" s="44"/>
      <c r="J43" s="44"/>
      <c r="K43" s="44"/>
      <c r="L43" s="44"/>
      <c r="M43" s="44"/>
      <c r="N43" s="44"/>
      <c r="O43" s="44"/>
      <c r="P43" s="44"/>
      <c r="Q43" s="44"/>
    </row>
  </sheetData>
  <autoFilter ref="A12:V32"/>
  <mergeCells count="39">
    <mergeCell ref="P11:P12"/>
    <mergeCell ref="Q11:Q12"/>
    <mergeCell ref="P13:P21"/>
    <mergeCell ref="Q13:Q32"/>
    <mergeCell ref="P22:P32"/>
    <mergeCell ref="A1:Q1"/>
    <mergeCell ref="A2:Q2"/>
    <mergeCell ref="A3:Q3"/>
    <mergeCell ref="A7:H7"/>
    <mergeCell ref="I7:Q7"/>
    <mergeCell ref="A8:H8"/>
    <mergeCell ref="I8:Q8"/>
    <mergeCell ref="B34:F34"/>
    <mergeCell ref="A36:H36"/>
    <mergeCell ref="A37:E37"/>
    <mergeCell ref="F37:H37"/>
    <mergeCell ref="M10:Q10"/>
    <mergeCell ref="M11:O11"/>
    <mergeCell ref="N34:O34"/>
    <mergeCell ref="P34:Q34"/>
    <mergeCell ref="A11:A12"/>
    <mergeCell ref="B11:B12"/>
    <mergeCell ref="C11:C12"/>
    <mergeCell ref="D11:D12"/>
    <mergeCell ref="E11:E12"/>
    <mergeCell ref="F11:F12"/>
    <mergeCell ref="F38:H38"/>
    <mergeCell ref="F39:H39"/>
    <mergeCell ref="F40:H40"/>
    <mergeCell ref="F41:H41"/>
    <mergeCell ref="A10:J10"/>
    <mergeCell ref="G34:I34"/>
    <mergeCell ref="J34:M34"/>
    <mergeCell ref="G11:G12"/>
    <mergeCell ref="H11:H12"/>
    <mergeCell ref="I11:I12"/>
    <mergeCell ref="J11:J12"/>
    <mergeCell ref="K10:K12"/>
    <mergeCell ref="L10:L12"/>
  </mergeCells>
  <conditionalFormatting sqref="L13:L32">
    <cfRule type="containsText" dxfId="115" priority="4" operator="containsText" text="Alerta de incumplimiento ">
      <formula>NOT(ISERROR(SEARCH(("Alerta de incumplimiento "),(L13))))</formula>
    </cfRule>
    <cfRule type="containsText" dxfId="114" priority="5" operator="containsText" text="En ejecución">
      <formula>NOT(ISERROR(SEARCH(("En ejecución"),(L13))))</formula>
    </cfRule>
    <cfRule type="containsText" dxfId="113" priority="6" operator="containsText" text="Cumplida">
      <formula>NOT(ISERROR(SEARCH(("Cumplida"),(L13))))</formula>
    </cfRule>
  </conditionalFormatting>
  <conditionalFormatting sqref="N13:N32">
    <cfRule type="containsText" dxfId="112" priority="1" operator="containsText" text="Alerta de incumplimiento ">
      <formula>NOT(ISERROR(SEARCH(("Alerta de incumplimiento "),(N13))))</formula>
    </cfRule>
    <cfRule type="containsText" dxfId="111" priority="2" operator="containsText" text="En ejecución">
      <formula>NOT(ISERROR(SEARCH(("En ejecución"),(N13))))</formula>
    </cfRule>
    <cfRule type="containsText" dxfId="110" priority="3" operator="containsText" text="Cumplida">
      <formula>NOT(ISERROR(SEARCH(("Cumplida"),(N13))))</formula>
    </cfRule>
  </conditionalFormatting>
  <dataValidations count="3">
    <dataValidation type="list" allowBlank="1" showErrorMessage="1" sqref="P13 P22">
      <formula1>"EFECTIVO,NO EFECTIVO,NO APLICA"</formula1>
    </dataValidation>
    <dataValidation type="custom" allowBlank="1" showInputMessage="1" showErrorMessage="1" prompt="Alerta  - Máximo 500 caracteres con espacios. " sqref="K13:K32 M13:M32">
      <formula1>LTE(LEN(K13),(500))</formula1>
    </dataValidation>
    <dataValidation type="list" allowBlank="1" showErrorMessage="1" sqref="L13:L32 N13:N32">
      <formula1>$A$38:$A$43</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25"/>
  <sheetViews>
    <sheetView showGridLines="0" workbookViewId="0">
      <pane ySplit="3" topLeftCell="A9" activePane="bottomLeft" state="frozen"/>
      <selection pane="bottomLeft" activeCell="K12" sqref="K12"/>
    </sheetView>
  </sheetViews>
  <sheetFormatPr baseColWidth="10" defaultColWidth="14.42578125" defaultRowHeight="15" customHeight="1" x14ac:dyDescent="0.3"/>
  <cols>
    <col min="1" max="1" width="13.28515625" style="250" customWidth="1"/>
    <col min="2" max="2" width="13.85546875" style="250" customWidth="1"/>
    <col min="3" max="3" width="13.42578125" style="250" customWidth="1"/>
    <col min="4" max="4" width="10.7109375" style="250" customWidth="1"/>
    <col min="5" max="5" width="11.140625" style="250" customWidth="1"/>
    <col min="6" max="6" width="47.5703125" style="250" customWidth="1"/>
    <col min="7" max="7" width="27.42578125" style="250" customWidth="1"/>
    <col min="8" max="8" width="8.5703125" style="250" customWidth="1"/>
    <col min="9" max="9" width="16.7109375" style="250" customWidth="1"/>
    <col min="10" max="10" width="14.42578125" style="250"/>
    <col min="11" max="11" width="74.5703125" style="250" customWidth="1"/>
    <col min="12" max="12" width="18.7109375" style="250" customWidth="1"/>
    <col min="13" max="13" width="15.85546875" style="250" customWidth="1"/>
    <col min="14" max="14" width="34.42578125" style="250" customWidth="1"/>
    <col min="15" max="15" width="105.85546875" style="250" customWidth="1"/>
    <col min="16" max="24" width="11.42578125" style="250" customWidth="1"/>
    <col min="25" max="16384" width="14.42578125" style="250"/>
  </cols>
  <sheetData>
    <row r="1" spans="1:15" ht="17.25" customHeight="1" x14ac:dyDescent="0.3">
      <c r="A1" s="331" t="s">
        <v>0</v>
      </c>
      <c r="B1" s="420"/>
      <c r="C1" s="420"/>
      <c r="D1" s="420"/>
      <c r="E1" s="420"/>
      <c r="F1" s="420"/>
      <c r="G1" s="420"/>
      <c r="H1" s="420"/>
      <c r="I1" s="420"/>
      <c r="J1" s="420"/>
      <c r="K1" s="420"/>
      <c r="L1" s="420"/>
      <c r="M1" s="420"/>
      <c r="N1" s="420"/>
      <c r="O1" s="421"/>
    </row>
    <row r="2" spans="1:15" ht="21.75" customHeight="1" x14ac:dyDescent="0.3">
      <c r="A2" s="334" t="s">
        <v>1</v>
      </c>
      <c r="B2" s="414"/>
      <c r="C2" s="414"/>
      <c r="D2" s="414"/>
      <c r="E2" s="414"/>
      <c r="F2" s="414"/>
      <c r="G2" s="414"/>
      <c r="H2" s="414"/>
      <c r="I2" s="414"/>
      <c r="J2" s="414"/>
      <c r="K2" s="414"/>
      <c r="L2" s="414"/>
      <c r="M2" s="414"/>
      <c r="N2" s="414"/>
      <c r="O2" s="422"/>
    </row>
    <row r="3" spans="1:15" ht="25.5" customHeight="1" thickBot="1" x14ac:dyDescent="0.35">
      <c r="A3" s="336" t="s">
        <v>2</v>
      </c>
      <c r="B3" s="423"/>
      <c r="C3" s="423"/>
      <c r="D3" s="423"/>
      <c r="E3" s="423"/>
      <c r="F3" s="423"/>
      <c r="G3" s="423"/>
      <c r="H3" s="423"/>
      <c r="I3" s="423"/>
      <c r="J3" s="423"/>
      <c r="K3" s="423"/>
      <c r="L3" s="423"/>
      <c r="M3" s="423"/>
      <c r="N3" s="423"/>
      <c r="O3" s="424"/>
    </row>
    <row r="4" spans="1:15" ht="49.5" customHeight="1" x14ac:dyDescent="0.3">
      <c r="A4" s="1"/>
      <c r="B4" s="1"/>
      <c r="C4" s="1"/>
      <c r="D4" s="1"/>
      <c r="E4" s="1"/>
      <c r="F4" s="1"/>
      <c r="G4" s="1"/>
      <c r="H4" s="1"/>
      <c r="I4" s="1"/>
      <c r="J4" s="1"/>
      <c r="K4" s="1"/>
      <c r="L4" s="1"/>
      <c r="M4" s="1"/>
      <c r="N4" s="1"/>
      <c r="O4" s="1"/>
    </row>
    <row r="5" spans="1:15" ht="51.75" customHeight="1" x14ac:dyDescent="0.3">
      <c r="A5" s="339" t="s">
        <v>206</v>
      </c>
      <c r="B5" s="414"/>
      <c r="C5" s="414"/>
      <c r="D5" s="414"/>
      <c r="E5" s="414"/>
      <c r="F5" s="414"/>
      <c r="G5" s="414"/>
      <c r="H5" s="415"/>
      <c r="I5" s="339" t="s">
        <v>207</v>
      </c>
      <c r="J5" s="414"/>
      <c r="K5" s="414"/>
      <c r="L5" s="414"/>
      <c r="M5" s="414"/>
      <c r="N5" s="414"/>
      <c r="O5" s="415"/>
    </row>
    <row r="6" spans="1:15" ht="60.75" customHeight="1" x14ac:dyDescent="0.3">
      <c r="A6" s="313" t="s">
        <v>794</v>
      </c>
      <c r="B6" s="414"/>
      <c r="C6" s="414"/>
      <c r="D6" s="414"/>
      <c r="E6" s="414"/>
      <c r="F6" s="414"/>
      <c r="G6" s="414"/>
      <c r="H6" s="415"/>
      <c r="I6" s="314" t="s">
        <v>209</v>
      </c>
      <c r="J6" s="414"/>
      <c r="K6" s="414"/>
      <c r="L6" s="414"/>
      <c r="M6" s="414"/>
      <c r="N6" s="414"/>
      <c r="O6" s="415"/>
    </row>
    <row r="7" spans="1:15" ht="48" customHeight="1" thickBot="1" x14ac:dyDescent="0.35">
      <c r="A7" s="1"/>
      <c r="B7" s="1"/>
      <c r="C7" s="1"/>
      <c r="D7" s="1"/>
      <c r="E7" s="1"/>
      <c r="F7" s="1"/>
      <c r="G7" s="1"/>
      <c r="H7" s="1"/>
      <c r="I7" s="2"/>
      <c r="J7" s="1"/>
      <c r="K7" s="2"/>
      <c r="L7" s="1"/>
      <c r="M7" s="1"/>
      <c r="N7" s="2"/>
      <c r="O7" s="2"/>
    </row>
    <row r="8" spans="1:15" ht="32.25" customHeight="1" thickBot="1" x14ac:dyDescent="0.35">
      <c r="A8" s="303" t="s">
        <v>7</v>
      </c>
      <c r="B8" s="414"/>
      <c r="C8" s="414"/>
      <c r="D8" s="414"/>
      <c r="E8" s="414"/>
      <c r="F8" s="414"/>
      <c r="G8" s="414"/>
      <c r="H8" s="414"/>
      <c r="I8" s="414"/>
      <c r="J8" s="415"/>
      <c r="K8" s="363" t="s">
        <v>10</v>
      </c>
      <c r="L8" s="412"/>
      <c r="M8" s="412"/>
      <c r="N8" s="412"/>
      <c r="O8" s="413"/>
    </row>
    <row r="9" spans="1:15" ht="36" customHeight="1" thickBot="1" x14ac:dyDescent="0.35">
      <c r="A9" s="311" t="s">
        <v>11</v>
      </c>
      <c r="B9" s="311" t="s">
        <v>12</v>
      </c>
      <c r="C9" s="311" t="s">
        <v>13</v>
      </c>
      <c r="D9" s="311" t="s">
        <v>14</v>
      </c>
      <c r="E9" s="311" t="s">
        <v>15</v>
      </c>
      <c r="F9" s="311" t="s">
        <v>16</v>
      </c>
      <c r="G9" s="311" t="s">
        <v>17</v>
      </c>
      <c r="H9" s="311" t="s">
        <v>18</v>
      </c>
      <c r="I9" s="311" t="s">
        <v>19</v>
      </c>
      <c r="J9" s="311" t="s">
        <v>20</v>
      </c>
      <c r="K9" s="349" t="s">
        <v>21</v>
      </c>
      <c r="L9" s="412"/>
      <c r="M9" s="418"/>
      <c r="N9" s="352" t="s">
        <v>22</v>
      </c>
      <c r="O9" s="354" t="s">
        <v>23</v>
      </c>
    </row>
    <row r="10" spans="1:15" ht="47.25" customHeight="1" x14ac:dyDescent="0.3">
      <c r="A10" s="312"/>
      <c r="B10" s="312"/>
      <c r="C10" s="312"/>
      <c r="D10" s="312"/>
      <c r="E10" s="312"/>
      <c r="F10" s="312"/>
      <c r="G10" s="312"/>
      <c r="H10" s="312"/>
      <c r="I10" s="312"/>
      <c r="J10" s="312"/>
      <c r="K10" s="108" t="s">
        <v>93</v>
      </c>
      <c r="L10" s="69" t="s">
        <v>25</v>
      </c>
      <c r="M10" s="109" t="s">
        <v>26</v>
      </c>
      <c r="N10" s="419"/>
      <c r="O10" s="355"/>
    </row>
    <row r="11" spans="1:15" ht="82.5" x14ac:dyDescent="0.3">
      <c r="A11" s="4">
        <v>1</v>
      </c>
      <c r="B11" s="251">
        <v>1054</v>
      </c>
      <c r="C11" s="251" t="s">
        <v>27</v>
      </c>
      <c r="D11" s="4" t="s">
        <v>795</v>
      </c>
      <c r="E11" s="4">
        <v>1</v>
      </c>
      <c r="F11" s="252" t="s">
        <v>796</v>
      </c>
      <c r="G11" s="251" t="s">
        <v>797</v>
      </c>
      <c r="H11" s="251">
        <v>1</v>
      </c>
      <c r="I11" s="253">
        <v>45880</v>
      </c>
      <c r="J11" s="253">
        <v>45961</v>
      </c>
      <c r="K11" s="241" t="s">
        <v>842</v>
      </c>
      <c r="L11" s="242" t="s">
        <v>52</v>
      </c>
      <c r="M11" s="243">
        <v>0</v>
      </c>
      <c r="N11" s="244" t="s">
        <v>42</v>
      </c>
      <c r="O11" s="245" t="s">
        <v>843</v>
      </c>
    </row>
    <row r="12" spans="1:15" ht="66" x14ac:dyDescent="0.3">
      <c r="A12" s="4">
        <v>2</v>
      </c>
      <c r="B12" s="251">
        <v>1054</v>
      </c>
      <c r="C12" s="251" t="s">
        <v>27</v>
      </c>
      <c r="D12" s="4" t="s">
        <v>795</v>
      </c>
      <c r="E12" s="4">
        <v>2</v>
      </c>
      <c r="F12" s="252" t="s">
        <v>798</v>
      </c>
      <c r="G12" s="251" t="s">
        <v>799</v>
      </c>
      <c r="H12" s="251">
        <v>1</v>
      </c>
      <c r="I12" s="253">
        <v>45962</v>
      </c>
      <c r="J12" s="253">
        <v>46022</v>
      </c>
      <c r="K12" s="246" t="s">
        <v>844</v>
      </c>
      <c r="L12" s="242" t="s">
        <v>124</v>
      </c>
      <c r="M12" s="247">
        <v>0</v>
      </c>
      <c r="N12" s="244" t="s">
        <v>42</v>
      </c>
      <c r="O12" s="248"/>
    </row>
    <row r="13" spans="1:15" ht="82.5" x14ac:dyDescent="0.3">
      <c r="A13" s="4">
        <v>3</v>
      </c>
      <c r="B13" s="251">
        <v>1054</v>
      </c>
      <c r="C13" s="251" t="s">
        <v>27</v>
      </c>
      <c r="D13" s="4" t="s">
        <v>795</v>
      </c>
      <c r="E13" s="4">
        <v>3</v>
      </c>
      <c r="F13" s="252" t="s">
        <v>800</v>
      </c>
      <c r="G13" s="251" t="s">
        <v>801</v>
      </c>
      <c r="H13" s="251">
        <v>1</v>
      </c>
      <c r="I13" s="253">
        <v>45962</v>
      </c>
      <c r="J13" s="253">
        <v>46022</v>
      </c>
      <c r="K13" s="246" t="s">
        <v>844</v>
      </c>
      <c r="L13" s="242" t="s">
        <v>124</v>
      </c>
      <c r="M13" s="243">
        <v>0</v>
      </c>
      <c r="N13" s="244" t="s">
        <v>42</v>
      </c>
      <c r="O13" s="249"/>
    </row>
    <row r="14" spans="1:15" ht="37.5" customHeight="1" x14ac:dyDescent="0.3">
      <c r="A14" s="65"/>
      <c r="B14" s="33"/>
      <c r="C14" s="32"/>
      <c r="D14" s="33"/>
      <c r="E14" s="33"/>
      <c r="F14" s="34"/>
      <c r="G14" s="34"/>
      <c r="H14" s="34"/>
      <c r="I14" s="35"/>
      <c r="J14" s="35"/>
      <c r="K14" s="46"/>
      <c r="L14" s="46"/>
      <c r="M14" s="46"/>
      <c r="N14" s="46"/>
      <c r="O14" s="46"/>
    </row>
    <row r="15" spans="1:15" ht="37.5" customHeight="1" x14ac:dyDescent="0.3">
      <c r="A15" s="65"/>
      <c r="B15" s="33"/>
      <c r="C15" s="32"/>
      <c r="D15" s="33"/>
      <c r="E15" s="33"/>
      <c r="F15" s="34"/>
      <c r="G15" s="34"/>
      <c r="H15" s="34"/>
      <c r="I15" s="35"/>
      <c r="J15" s="35"/>
      <c r="K15" s="46"/>
      <c r="L15" s="46"/>
      <c r="M15" s="46"/>
      <c r="N15" s="46"/>
      <c r="O15" s="46"/>
    </row>
    <row r="16" spans="1:15" ht="92.25" customHeight="1" x14ac:dyDescent="0.3">
      <c r="A16" s="4" t="s">
        <v>75</v>
      </c>
      <c r="B16" s="307" t="s">
        <v>204</v>
      </c>
      <c r="C16" s="414"/>
      <c r="D16" s="414"/>
      <c r="E16" s="414"/>
      <c r="F16" s="415"/>
      <c r="G16" s="306" t="s">
        <v>76</v>
      </c>
      <c r="H16" s="414"/>
      <c r="I16" s="415"/>
      <c r="J16" s="307" t="s">
        <v>150</v>
      </c>
      <c r="K16" s="415"/>
      <c r="L16" s="5" t="s">
        <v>78</v>
      </c>
      <c r="M16" s="307" t="s">
        <v>79</v>
      </c>
      <c r="N16" s="414"/>
      <c r="O16" s="415"/>
    </row>
    <row r="18" spans="1:8" ht="104.25" customHeight="1" thickBot="1" x14ac:dyDescent="0.35">
      <c r="A18" s="315" t="s">
        <v>80</v>
      </c>
      <c r="B18" s="412"/>
      <c r="C18" s="412"/>
      <c r="D18" s="412"/>
      <c r="E18" s="412"/>
      <c r="F18" s="412"/>
      <c r="G18" s="412"/>
      <c r="H18" s="413"/>
    </row>
    <row r="19" spans="1:8" ht="104.25" customHeight="1" thickBot="1" x14ac:dyDescent="0.35">
      <c r="A19" s="316" t="s">
        <v>81</v>
      </c>
      <c r="B19" s="416"/>
      <c r="C19" s="416"/>
      <c r="D19" s="416"/>
      <c r="E19" s="417"/>
      <c r="F19" s="319" t="s">
        <v>82</v>
      </c>
      <c r="G19" s="412"/>
      <c r="H19" s="413"/>
    </row>
    <row r="20" spans="1:8" ht="104.25" customHeight="1" thickBot="1" x14ac:dyDescent="0.35">
      <c r="A20" s="47" t="s">
        <v>32</v>
      </c>
      <c r="B20" s="48"/>
      <c r="C20" s="48"/>
      <c r="D20" s="48"/>
      <c r="E20" s="49"/>
      <c r="F20" s="411" t="s">
        <v>83</v>
      </c>
      <c r="G20" s="412"/>
      <c r="H20" s="413"/>
    </row>
    <row r="21" spans="1:8" ht="104.25" customHeight="1" thickBot="1" x14ac:dyDescent="0.35">
      <c r="A21" s="50" t="s">
        <v>84</v>
      </c>
      <c r="B21" s="51"/>
      <c r="C21" s="51"/>
      <c r="D21" s="51"/>
      <c r="E21" s="52"/>
      <c r="F21" s="411" t="s">
        <v>85</v>
      </c>
      <c r="G21" s="412"/>
      <c r="H21" s="413"/>
    </row>
    <row r="22" spans="1:8" ht="104.25" customHeight="1" thickBot="1" x14ac:dyDescent="0.35">
      <c r="A22" s="53" t="s">
        <v>52</v>
      </c>
      <c r="B22" s="54"/>
      <c r="C22" s="54"/>
      <c r="D22" s="54"/>
      <c r="E22" s="55"/>
      <c r="F22" s="411" t="s">
        <v>86</v>
      </c>
      <c r="G22" s="412"/>
      <c r="H22" s="413"/>
    </row>
    <row r="23" spans="1:8" ht="104.25" customHeight="1" thickBot="1" x14ac:dyDescent="0.35">
      <c r="A23" s="56" t="s">
        <v>87</v>
      </c>
      <c r="B23" s="57"/>
      <c r="C23" s="57"/>
      <c r="D23" s="57"/>
      <c r="E23" s="58"/>
      <c r="F23" s="411" t="s">
        <v>88</v>
      </c>
      <c r="G23" s="412"/>
      <c r="H23" s="413"/>
    </row>
    <row r="24" spans="1:8" ht="37.5" customHeight="1" x14ac:dyDescent="0.3">
      <c r="A24" s="59" t="s">
        <v>89</v>
      </c>
      <c r="B24" s="60"/>
      <c r="C24" s="60"/>
      <c r="D24" s="60"/>
      <c r="E24" s="60"/>
      <c r="F24" s="61"/>
      <c r="G24" s="61"/>
      <c r="H24" s="61"/>
    </row>
    <row r="25" spans="1:8" ht="37.5" customHeight="1" x14ac:dyDescent="0.3">
      <c r="A25" s="59" t="s">
        <v>124</v>
      </c>
      <c r="B25" s="60"/>
      <c r="C25" s="60"/>
      <c r="D25" s="60"/>
      <c r="E25" s="60"/>
      <c r="F25" s="61"/>
      <c r="G25" s="61"/>
      <c r="H25" s="61"/>
    </row>
  </sheetData>
  <autoFilter ref="A10:X13"/>
  <mergeCells count="33">
    <mergeCell ref="A6:H6"/>
    <mergeCell ref="I6:O6"/>
    <mergeCell ref="A1:O1"/>
    <mergeCell ref="A2:O2"/>
    <mergeCell ref="A3:O3"/>
    <mergeCell ref="A5:H5"/>
    <mergeCell ref="I5:O5"/>
    <mergeCell ref="F9:F10"/>
    <mergeCell ref="G9:G10"/>
    <mergeCell ref="H9:H10"/>
    <mergeCell ref="N9:N10"/>
    <mergeCell ref="O9:O10"/>
    <mergeCell ref="A9:A10"/>
    <mergeCell ref="B9:B10"/>
    <mergeCell ref="C9:C10"/>
    <mergeCell ref="D9:D10"/>
    <mergeCell ref="E9:E10"/>
    <mergeCell ref="F20:H20"/>
    <mergeCell ref="F21:H21"/>
    <mergeCell ref="F22:H22"/>
    <mergeCell ref="F23:H23"/>
    <mergeCell ref="A8:J8"/>
    <mergeCell ref="B16:F16"/>
    <mergeCell ref="G16:I16"/>
    <mergeCell ref="J16:K16"/>
    <mergeCell ref="I9:I10"/>
    <mergeCell ref="J9:J10"/>
    <mergeCell ref="A18:H18"/>
    <mergeCell ref="A19:E19"/>
    <mergeCell ref="F19:H19"/>
    <mergeCell ref="K8:O8"/>
    <mergeCell ref="K9:M9"/>
    <mergeCell ref="M16:O16"/>
  </mergeCells>
  <conditionalFormatting sqref="L11:L13">
    <cfRule type="containsText" dxfId="109" priority="1" operator="containsText" text="incumplida">
      <formula>NOT(ISERROR(SEARCH(("incumplida"),(L11))))</formula>
    </cfRule>
    <cfRule type="containsText" dxfId="108" priority="2" operator="containsText" text="Alerta de incumplimiento ">
      <formula>NOT(ISERROR(SEARCH(("Alerta de incumplimiento "),(L11))))</formula>
    </cfRule>
    <cfRule type="containsText" dxfId="107" priority="3" operator="containsText" text="En ejecución">
      <formula>NOT(ISERROR(SEARCH(("En ejecución"),(L11))))</formula>
    </cfRule>
    <cfRule type="containsText" dxfId="106" priority="4" operator="containsText" text="Cumplida">
      <formula>NOT(ISERROR(SEARCH(("Cumplida"),(L11))))</formula>
    </cfRule>
  </conditionalFormatting>
  <dataValidations count="2">
    <dataValidation type="list" allowBlank="1" showErrorMessage="1" sqref="L11:L13">
      <formula1>$A$20:$A$25</formula1>
    </dataValidation>
    <dataValidation type="list" allowBlank="1" showErrorMessage="1" sqref="N11:N13 O12">
      <formula1>"EFECTIVO,NO EFECTIVO,NO APLICA"</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Q36"/>
  <sheetViews>
    <sheetView showGridLines="0" topLeftCell="I18" zoomScale="85" zoomScaleNormal="85" workbookViewId="0">
      <selection activeCell="M21" sqref="M21"/>
    </sheetView>
  </sheetViews>
  <sheetFormatPr baseColWidth="10" defaultColWidth="14.42578125" defaultRowHeight="15" customHeight="1" x14ac:dyDescent="0.25"/>
  <cols>
    <col min="1" max="1" width="13.28515625" customWidth="1"/>
    <col min="2" max="2" width="18.28515625" customWidth="1"/>
    <col min="3" max="4" width="19" customWidth="1"/>
    <col min="5" max="5" width="14.140625" customWidth="1"/>
    <col min="6" max="6" width="47.5703125" customWidth="1"/>
    <col min="7" max="10" width="19.28515625" customWidth="1"/>
    <col min="11" max="11" width="29" customWidth="1"/>
    <col min="12" max="12" width="22.85546875" customWidth="1"/>
    <col min="13" max="13" width="95.140625" customWidth="1"/>
    <col min="14" max="14" width="17.7109375" customWidth="1"/>
    <col min="15" max="16" width="21.28515625" customWidth="1"/>
    <col min="17" max="17" width="86.42578125" customWidth="1"/>
    <col min="18" max="18" width="12" customWidth="1"/>
    <col min="19" max="26" width="11.42578125" customWidth="1"/>
  </cols>
  <sheetData>
    <row r="1" spans="1:17" ht="41.25" customHeight="1" x14ac:dyDescent="0.25">
      <c r="A1" s="331" t="s">
        <v>0</v>
      </c>
      <c r="B1" s="332"/>
      <c r="C1" s="332"/>
      <c r="D1" s="332"/>
      <c r="E1" s="332"/>
      <c r="F1" s="332"/>
      <c r="G1" s="332"/>
      <c r="H1" s="332"/>
      <c r="I1" s="332"/>
      <c r="J1" s="332"/>
      <c r="K1" s="332"/>
      <c r="L1" s="332"/>
      <c r="M1" s="332"/>
      <c r="N1" s="332"/>
      <c r="O1" s="332"/>
      <c r="P1" s="332"/>
      <c r="Q1" s="333"/>
    </row>
    <row r="2" spans="1:17" ht="41.25" customHeight="1" x14ac:dyDescent="0.25">
      <c r="A2" s="334" t="s">
        <v>1</v>
      </c>
      <c r="B2" s="304"/>
      <c r="C2" s="304"/>
      <c r="D2" s="304"/>
      <c r="E2" s="304"/>
      <c r="F2" s="304"/>
      <c r="G2" s="304"/>
      <c r="H2" s="304"/>
      <c r="I2" s="304"/>
      <c r="J2" s="304"/>
      <c r="K2" s="304"/>
      <c r="L2" s="304"/>
      <c r="M2" s="304"/>
      <c r="N2" s="304"/>
      <c r="O2" s="304"/>
      <c r="P2" s="304"/>
      <c r="Q2" s="335"/>
    </row>
    <row r="3" spans="1:17" ht="41.25" customHeight="1" x14ac:dyDescent="0.25">
      <c r="A3" s="336" t="s">
        <v>2</v>
      </c>
      <c r="B3" s="337"/>
      <c r="C3" s="337"/>
      <c r="D3" s="337"/>
      <c r="E3" s="337"/>
      <c r="F3" s="337"/>
      <c r="G3" s="337"/>
      <c r="H3" s="337"/>
      <c r="I3" s="337"/>
      <c r="J3" s="337"/>
      <c r="K3" s="337"/>
      <c r="L3" s="337"/>
      <c r="M3" s="337"/>
      <c r="N3" s="337"/>
      <c r="O3" s="337"/>
      <c r="P3" s="337"/>
      <c r="Q3" s="338"/>
    </row>
    <row r="4" spans="1:17" ht="6" customHeight="1" x14ac:dyDescent="0.25">
      <c r="A4" s="1"/>
      <c r="B4" s="1"/>
      <c r="C4" s="1"/>
      <c r="D4" s="1"/>
      <c r="E4" s="1"/>
      <c r="F4" s="1"/>
      <c r="G4" s="1"/>
      <c r="H4" s="1"/>
      <c r="I4" s="1"/>
      <c r="J4" s="1"/>
      <c r="K4" s="1"/>
      <c r="L4" s="1"/>
      <c r="M4" s="1"/>
      <c r="N4" s="1"/>
      <c r="O4" s="1"/>
      <c r="P4" s="1"/>
      <c r="Q4" s="1"/>
    </row>
    <row r="5" spans="1:17" ht="6" customHeight="1" x14ac:dyDescent="0.25">
      <c r="A5" s="1"/>
      <c r="B5" s="1"/>
      <c r="C5" s="1"/>
      <c r="D5" s="1"/>
      <c r="E5" s="1"/>
      <c r="F5" s="1"/>
      <c r="G5" s="1"/>
      <c r="H5" s="1"/>
      <c r="I5" s="1"/>
      <c r="J5" s="1"/>
      <c r="K5" s="1"/>
      <c r="L5" s="1"/>
      <c r="M5" s="1"/>
      <c r="N5" s="1"/>
      <c r="O5" s="1"/>
      <c r="P5" s="1"/>
      <c r="Q5" s="1"/>
    </row>
    <row r="6" spans="1:17" ht="6" customHeight="1" x14ac:dyDescent="0.25">
      <c r="A6" s="1"/>
      <c r="B6" s="1"/>
      <c r="C6" s="1"/>
      <c r="D6" s="1"/>
      <c r="E6" s="1"/>
      <c r="F6" s="1"/>
      <c r="G6" s="1"/>
      <c r="H6" s="1"/>
      <c r="I6" s="1"/>
      <c r="J6" s="1"/>
      <c r="K6" s="1"/>
      <c r="L6" s="1"/>
      <c r="M6" s="1"/>
      <c r="N6" s="1"/>
      <c r="O6" s="1"/>
      <c r="P6" s="1"/>
      <c r="Q6" s="1"/>
    </row>
    <row r="7" spans="1:17" ht="37.5" customHeight="1" x14ac:dyDescent="0.25">
      <c r="A7" s="339" t="s">
        <v>3</v>
      </c>
      <c r="B7" s="304"/>
      <c r="C7" s="304"/>
      <c r="D7" s="304"/>
      <c r="E7" s="304"/>
      <c r="F7" s="304"/>
      <c r="G7" s="304"/>
      <c r="H7" s="305"/>
      <c r="I7" s="339" t="s">
        <v>234</v>
      </c>
      <c r="J7" s="304"/>
      <c r="K7" s="304"/>
      <c r="L7" s="304"/>
      <c r="M7" s="304"/>
      <c r="N7" s="304"/>
      <c r="O7" s="304"/>
      <c r="P7" s="304"/>
      <c r="Q7" s="305"/>
    </row>
    <row r="8" spans="1:17" ht="37.5" customHeight="1" x14ac:dyDescent="0.25">
      <c r="A8" s="313" t="s">
        <v>273</v>
      </c>
      <c r="B8" s="304"/>
      <c r="C8" s="304"/>
      <c r="D8" s="304"/>
      <c r="E8" s="304"/>
      <c r="F8" s="304"/>
      <c r="G8" s="304"/>
      <c r="H8" s="305"/>
      <c r="I8" s="314" t="s">
        <v>156</v>
      </c>
      <c r="J8" s="304"/>
      <c r="K8" s="304"/>
      <c r="L8" s="304"/>
      <c r="M8" s="304"/>
      <c r="N8" s="304"/>
      <c r="O8" s="304"/>
      <c r="P8" s="304"/>
      <c r="Q8" s="305"/>
    </row>
    <row r="9" spans="1:17" ht="12" customHeight="1" x14ac:dyDescent="0.25">
      <c r="A9" s="1"/>
      <c r="B9" s="1"/>
      <c r="C9" s="1"/>
      <c r="D9" s="1"/>
      <c r="E9" s="1"/>
      <c r="F9" s="1"/>
      <c r="G9" s="1"/>
      <c r="H9" s="1"/>
      <c r="I9" s="2"/>
      <c r="J9" s="1"/>
      <c r="K9" s="1"/>
      <c r="L9" s="1"/>
      <c r="M9" s="2"/>
      <c r="N9" s="1"/>
      <c r="O9" s="1"/>
      <c r="P9" s="2"/>
      <c r="Q9" s="2"/>
    </row>
    <row r="10" spans="1:17" ht="42.75" customHeight="1" x14ac:dyDescent="0.25">
      <c r="A10" s="303" t="s">
        <v>7</v>
      </c>
      <c r="B10" s="304"/>
      <c r="C10" s="304"/>
      <c r="D10" s="304"/>
      <c r="E10" s="304"/>
      <c r="F10" s="304"/>
      <c r="G10" s="304"/>
      <c r="H10" s="304"/>
      <c r="I10" s="304"/>
      <c r="J10" s="305"/>
      <c r="K10" s="308" t="s">
        <v>873</v>
      </c>
      <c r="L10" s="308" t="s">
        <v>9</v>
      </c>
      <c r="M10" s="320" t="s">
        <v>10</v>
      </c>
      <c r="N10" s="304"/>
      <c r="O10" s="304"/>
      <c r="P10" s="304"/>
      <c r="Q10" s="305"/>
    </row>
    <row r="11" spans="1:17" ht="60" customHeight="1" x14ac:dyDescent="0.25">
      <c r="A11" s="311" t="s">
        <v>11</v>
      </c>
      <c r="B11" s="311" t="s">
        <v>12</v>
      </c>
      <c r="C11" s="311" t="s">
        <v>13</v>
      </c>
      <c r="D11" s="311" t="s">
        <v>14</v>
      </c>
      <c r="E11" s="311" t="s">
        <v>15</v>
      </c>
      <c r="F11" s="311" t="s">
        <v>16</v>
      </c>
      <c r="G11" s="311" t="s">
        <v>17</v>
      </c>
      <c r="H11" s="311" t="s">
        <v>18</v>
      </c>
      <c r="I11" s="311" t="s">
        <v>19</v>
      </c>
      <c r="J11" s="311" t="s">
        <v>20</v>
      </c>
      <c r="K11" s="309"/>
      <c r="L11" s="309"/>
      <c r="M11" s="320" t="s">
        <v>21</v>
      </c>
      <c r="N11" s="304"/>
      <c r="O11" s="305"/>
      <c r="P11" s="324" t="s">
        <v>22</v>
      </c>
      <c r="Q11" s="324" t="s">
        <v>23</v>
      </c>
    </row>
    <row r="12" spans="1:17" ht="48" customHeight="1" x14ac:dyDescent="0.25">
      <c r="A12" s="312"/>
      <c r="B12" s="312"/>
      <c r="C12" s="312"/>
      <c r="D12" s="312"/>
      <c r="E12" s="312"/>
      <c r="F12" s="312"/>
      <c r="G12" s="312"/>
      <c r="H12" s="312"/>
      <c r="I12" s="312"/>
      <c r="J12" s="312"/>
      <c r="K12" s="310"/>
      <c r="L12" s="310"/>
      <c r="M12" s="3" t="s">
        <v>93</v>
      </c>
      <c r="N12" s="3" t="s">
        <v>25</v>
      </c>
      <c r="O12" s="3" t="s">
        <v>26</v>
      </c>
      <c r="P12" s="325"/>
      <c r="Q12" s="325"/>
    </row>
    <row r="13" spans="1:17" ht="96" customHeight="1" x14ac:dyDescent="0.25">
      <c r="A13" s="4">
        <v>1</v>
      </c>
      <c r="B13" s="4">
        <v>934</v>
      </c>
      <c r="C13" s="5" t="s">
        <v>27</v>
      </c>
      <c r="D13" s="4" t="s">
        <v>158</v>
      </c>
      <c r="E13" s="4">
        <v>1</v>
      </c>
      <c r="F13" s="6" t="s">
        <v>274</v>
      </c>
      <c r="G13" s="5" t="s">
        <v>142</v>
      </c>
      <c r="H13" s="5">
        <v>1</v>
      </c>
      <c r="I13" s="87">
        <v>45478</v>
      </c>
      <c r="J13" s="87">
        <v>45534</v>
      </c>
      <c r="K13" s="8" t="s">
        <v>275</v>
      </c>
      <c r="L13" s="23" t="s">
        <v>32</v>
      </c>
      <c r="M13" s="6" t="s">
        <v>275</v>
      </c>
      <c r="N13" s="23" t="s">
        <v>32</v>
      </c>
      <c r="O13" s="10">
        <v>1</v>
      </c>
      <c r="P13" s="88" t="s">
        <v>42</v>
      </c>
      <c r="Q13" s="25"/>
    </row>
    <row r="14" spans="1:17" ht="101.25" customHeight="1" x14ac:dyDescent="0.25">
      <c r="A14" s="4">
        <v>2</v>
      </c>
      <c r="B14" s="4">
        <v>934</v>
      </c>
      <c r="C14" s="5" t="s">
        <v>27</v>
      </c>
      <c r="D14" s="4" t="s">
        <v>158</v>
      </c>
      <c r="E14" s="4">
        <v>2</v>
      </c>
      <c r="F14" s="6" t="s">
        <v>276</v>
      </c>
      <c r="G14" s="5" t="s">
        <v>277</v>
      </c>
      <c r="H14" s="5">
        <v>1</v>
      </c>
      <c r="I14" s="87">
        <v>45537</v>
      </c>
      <c r="J14" s="87">
        <v>45572</v>
      </c>
      <c r="K14" s="8" t="s">
        <v>275</v>
      </c>
      <c r="L14" s="23" t="s">
        <v>32</v>
      </c>
      <c r="M14" s="6" t="s">
        <v>275</v>
      </c>
      <c r="N14" s="23" t="s">
        <v>32</v>
      </c>
      <c r="O14" s="10">
        <v>1</v>
      </c>
      <c r="P14" s="88" t="s">
        <v>42</v>
      </c>
      <c r="Q14" s="25"/>
    </row>
    <row r="15" spans="1:17" ht="77.25" customHeight="1" x14ac:dyDescent="0.25">
      <c r="A15" s="4">
        <v>3</v>
      </c>
      <c r="B15" s="4">
        <v>934</v>
      </c>
      <c r="C15" s="5" t="s">
        <v>27</v>
      </c>
      <c r="D15" s="4" t="s">
        <v>158</v>
      </c>
      <c r="E15" s="4">
        <v>3</v>
      </c>
      <c r="F15" s="6" t="s">
        <v>278</v>
      </c>
      <c r="G15" s="5" t="s">
        <v>279</v>
      </c>
      <c r="H15" s="23">
        <v>1</v>
      </c>
      <c r="I15" s="87">
        <v>45478</v>
      </c>
      <c r="J15" s="87">
        <v>45572</v>
      </c>
      <c r="K15" s="8" t="s">
        <v>275</v>
      </c>
      <c r="L15" s="23" t="s">
        <v>32</v>
      </c>
      <c r="M15" s="6" t="s">
        <v>275</v>
      </c>
      <c r="N15" s="23" t="s">
        <v>32</v>
      </c>
      <c r="O15" s="10">
        <v>1</v>
      </c>
      <c r="P15" s="88" t="s">
        <v>42</v>
      </c>
      <c r="Q15" s="25"/>
    </row>
    <row r="16" spans="1:17" ht="60" customHeight="1" x14ac:dyDescent="0.25">
      <c r="A16" s="4">
        <v>4</v>
      </c>
      <c r="B16" s="4">
        <v>934</v>
      </c>
      <c r="C16" s="5" t="s">
        <v>27</v>
      </c>
      <c r="D16" s="4" t="s">
        <v>158</v>
      </c>
      <c r="E16" s="4">
        <v>4</v>
      </c>
      <c r="F16" s="6" t="s">
        <v>280</v>
      </c>
      <c r="G16" s="5" t="s">
        <v>237</v>
      </c>
      <c r="H16" s="23">
        <v>1</v>
      </c>
      <c r="I16" s="87">
        <v>45478</v>
      </c>
      <c r="J16" s="87">
        <v>45572</v>
      </c>
      <c r="K16" s="8" t="s">
        <v>275</v>
      </c>
      <c r="L16" s="23" t="s">
        <v>32</v>
      </c>
      <c r="M16" s="6" t="s">
        <v>275</v>
      </c>
      <c r="N16" s="23" t="s">
        <v>32</v>
      </c>
      <c r="O16" s="10">
        <v>1</v>
      </c>
      <c r="P16" s="88" t="s">
        <v>42</v>
      </c>
      <c r="Q16" s="25"/>
    </row>
    <row r="17" spans="1:17" ht="50.25" customHeight="1" x14ac:dyDescent="0.25">
      <c r="A17" s="4">
        <v>5</v>
      </c>
      <c r="B17" s="4">
        <v>934</v>
      </c>
      <c r="C17" s="5" t="s">
        <v>27</v>
      </c>
      <c r="D17" s="4" t="s">
        <v>158</v>
      </c>
      <c r="E17" s="4">
        <v>5</v>
      </c>
      <c r="F17" s="6" t="s">
        <v>281</v>
      </c>
      <c r="G17" s="5" t="s">
        <v>142</v>
      </c>
      <c r="H17" s="5">
        <v>1</v>
      </c>
      <c r="I17" s="87">
        <v>45478</v>
      </c>
      <c r="J17" s="87">
        <v>45572</v>
      </c>
      <c r="K17" s="8" t="s">
        <v>275</v>
      </c>
      <c r="L17" s="23" t="s">
        <v>32</v>
      </c>
      <c r="M17" s="6" t="s">
        <v>275</v>
      </c>
      <c r="N17" s="23" t="s">
        <v>32</v>
      </c>
      <c r="O17" s="10">
        <v>1</v>
      </c>
      <c r="P17" s="88" t="s">
        <v>42</v>
      </c>
      <c r="Q17" s="25"/>
    </row>
    <row r="18" spans="1:17" ht="60" customHeight="1" x14ac:dyDescent="0.25">
      <c r="A18" s="4">
        <v>6</v>
      </c>
      <c r="B18" s="4">
        <v>934</v>
      </c>
      <c r="C18" s="5" t="s">
        <v>27</v>
      </c>
      <c r="D18" s="4" t="s">
        <v>158</v>
      </c>
      <c r="E18" s="4">
        <v>6</v>
      </c>
      <c r="F18" s="6" t="s">
        <v>282</v>
      </c>
      <c r="G18" s="5" t="s">
        <v>135</v>
      </c>
      <c r="H18" s="23">
        <v>1</v>
      </c>
      <c r="I18" s="87">
        <v>45478</v>
      </c>
      <c r="J18" s="87">
        <v>45572</v>
      </c>
      <c r="K18" s="8" t="s">
        <v>275</v>
      </c>
      <c r="L18" s="23" t="s">
        <v>32</v>
      </c>
      <c r="M18" s="6" t="s">
        <v>275</v>
      </c>
      <c r="N18" s="23" t="s">
        <v>32</v>
      </c>
      <c r="O18" s="10">
        <v>1</v>
      </c>
      <c r="P18" s="88" t="s">
        <v>42</v>
      </c>
      <c r="Q18" s="25"/>
    </row>
    <row r="19" spans="1:17" ht="60.75" customHeight="1" x14ac:dyDescent="0.25">
      <c r="A19" s="4">
        <v>7</v>
      </c>
      <c r="B19" s="4">
        <v>934</v>
      </c>
      <c r="C19" s="5" t="s">
        <v>27</v>
      </c>
      <c r="D19" s="4" t="s">
        <v>158</v>
      </c>
      <c r="E19" s="4">
        <v>7</v>
      </c>
      <c r="F19" s="6" t="s">
        <v>283</v>
      </c>
      <c r="G19" s="5" t="s">
        <v>284</v>
      </c>
      <c r="H19" s="23">
        <v>1</v>
      </c>
      <c r="I19" s="87">
        <v>45478</v>
      </c>
      <c r="J19" s="87">
        <v>45572</v>
      </c>
      <c r="K19" s="8" t="s">
        <v>275</v>
      </c>
      <c r="L19" s="23" t="s">
        <v>32</v>
      </c>
      <c r="M19" s="6" t="s">
        <v>275</v>
      </c>
      <c r="N19" s="23" t="s">
        <v>32</v>
      </c>
      <c r="O19" s="10">
        <v>1</v>
      </c>
      <c r="P19" s="88" t="s">
        <v>42</v>
      </c>
      <c r="Q19" s="25"/>
    </row>
    <row r="20" spans="1:17" ht="62.25" customHeight="1" x14ac:dyDescent="0.25">
      <c r="A20" s="4">
        <v>8</v>
      </c>
      <c r="B20" s="4">
        <v>934</v>
      </c>
      <c r="C20" s="5" t="s">
        <v>27</v>
      </c>
      <c r="D20" s="4" t="s">
        <v>158</v>
      </c>
      <c r="E20" s="4">
        <v>8</v>
      </c>
      <c r="F20" s="6" t="s">
        <v>285</v>
      </c>
      <c r="G20" s="5" t="s">
        <v>286</v>
      </c>
      <c r="H20" s="23">
        <v>1</v>
      </c>
      <c r="I20" s="87">
        <v>45478</v>
      </c>
      <c r="J20" s="87">
        <v>45572</v>
      </c>
      <c r="K20" s="8" t="s">
        <v>275</v>
      </c>
      <c r="L20" s="23" t="s">
        <v>32</v>
      </c>
      <c r="M20" s="6" t="s">
        <v>275</v>
      </c>
      <c r="N20" s="23" t="s">
        <v>32</v>
      </c>
      <c r="O20" s="10">
        <v>1</v>
      </c>
      <c r="P20" s="88" t="s">
        <v>42</v>
      </c>
      <c r="Q20" s="25"/>
    </row>
    <row r="21" spans="1:17" ht="170.25" customHeight="1" x14ac:dyDescent="0.25">
      <c r="A21" s="4">
        <v>9</v>
      </c>
      <c r="B21" s="4">
        <v>934</v>
      </c>
      <c r="C21" s="5" t="s">
        <v>27</v>
      </c>
      <c r="D21" s="4" t="s">
        <v>158</v>
      </c>
      <c r="E21" s="4">
        <v>9</v>
      </c>
      <c r="F21" s="6" t="s">
        <v>287</v>
      </c>
      <c r="G21" s="5" t="s">
        <v>288</v>
      </c>
      <c r="H21" s="5">
        <v>1</v>
      </c>
      <c r="I21" s="87">
        <v>45537</v>
      </c>
      <c r="J21" s="87">
        <v>46022</v>
      </c>
      <c r="K21" s="8" t="s">
        <v>289</v>
      </c>
      <c r="L21" s="23" t="s">
        <v>84</v>
      </c>
      <c r="M21" s="230" t="s">
        <v>1008</v>
      </c>
      <c r="N21" s="231" t="s">
        <v>32</v>
      </c>
      <c r="O21" s="204">
        <v>1</v>
      </c>
      <c r="P21" s="205" t="s">
        <v>42</v>
      </c>
      <c r="Q21" s="237" t="s">
        <v>845</v>
      </c>
    </row>
    <row r="22" spans="1:17" ht="105.75" customHeight="1" x14ac:dyDescent="0.25">
      <c r="A22" s="4">
        <v>10</v>
      </c>
      <c r="B22" s="4">
        <v>1004</v>
      </c>
      <c r="C22" s="5" t="s">
        <v>27</v>
      </c>
      <c r="D22" s="4" t="s">
        <v>290</v>
      </c>
      <c r="E22" s="4">
        <v>1</v>
      </c>
      <c r="F22" s="6" t="s">
        <v>880</v>
      </c>
      <c r="G22" s="5" t="s">
        <v>291</v>
      </c>
      <c r="H22" s="5">
        <v>1</v>
      </c>
      <c r="I22" s="87">
        <v>45689</v>
      </c>
      <c r="J22" s="87">
        <v>45777</v>
      </c>
      <c r="K22" s="8" t="s">
        <v>292</v>
      </c>
      <c r="L22" s="23" t="s">
        <v>32</v>
      </c>
      <c r="M22" s="6" t="s">
        <v>292</v>
      </c>
      <c r="N22" s="23" t="s">
        <v>32</v>
      </c>
      <c r="O22" s="10">
        <v>1</v>
      </c>
      <c r="P22" s="88" t="s">
        <v>42</v>
      </c>
      <c r="Q22" s="25"/>
    </row>
    <row r="23" spans="1:17" ht="200.25" customHeight="1" x14ac:dyDescent="0.25">
      <c r="A23" s="4">
        <v>11</v>
      </c>
      <c r="B23" s="4">
        <v>1004</v>
      </c>
      <c r="C23" s="5" t="s">
        <v>27</v>
      </c>
      <c r="D23" s="4" t="s">
        <v>290</v>
      </c>
      <c r="E23" s="4">
        <v>2</v>
      </c>
      <c r="F23" s="6" t="s">
        <v>293</v>
      </c>
      <c r="G23" s="5" t="s">
        <v>294</v>
      </c>
      <c r="H23" s="5">
        <v>1</v>
      </c>
      <c r="I23" s="87">
        <v>45689</v>
      </c>
      <c r="J23" s="87">
        <v>45777</v>
      </c>
      <c r="K23" s="8" t="s">
        <v>295</v>
      </c>
      <c r="L23" s="23" t="s">
        <v>32</v>
      </c>
      <c r="M23" s="6" t="s">
        <v>295</v>
      </c>
      <c r="N23" s="23" t="s">
        <v>32</v>
      </c>
      <c r="O23" s="10">
        <v>1</v>
      </c>
      <c r="P23" s="88" t="s">
        <v>42</v>
      </c>
      <c r="Q23" s="25"/>
    </row>
    <row r="24" spans="1:17" ht="170.25" customHeight="1" x14ac:dyDescent="0.25">
      <c r="A24" s="4">
        <v>12</v>
      </c>
      <c r="B24" s="4">
        <v>1004</v>
      </c>
      <c r="C24" s="5" t="s">
        <v>27</v>
      </c>
      <c r="D24" s="4" t="s">
        <v>290</v>
      </c>
      <c r="E24" s="4">
        <v>3</v>
      </c>
      <c r="F24" s="6" t="s">
        <v>296</v>
      </c>
      <c r="G24" s="5" t="s">
        <v>297</v>
      </c>
      <c r="H24" s="5">
        <v>1</v>
      </c>
      <c r="I24" s="87">
        <v>45717</v>
      </c>
      <c r="J24" s="87">
        <v>45838</v>
      </c>
      <c r="K24" s="8" t="s">
        <v>298</v>
      </c>
      <c r="L24" s="23" t="s">
        <v>87</v>
      </c>
      <c r="M24" s="230" t="s">
        <v>881</v>
      </c>
      <c r="N24" s="231" t="s">
        <v>32</v>
      </c>
      <c r="O24" s="204">
        <v>1</v>
      </c>
      <c r="P24" s="205" t="s">
        <v>42</v>
      </c>
      <c r="Q24" s="254"/>
    </row>
    <row r="25" spans="1:17" ht="114" customHeight="1" x14ac:dyDescent="0.25">
      <c r="A25" s="4">
        <v>13</v>
      </c>
      <c r="B25" s="4">
        <v>1004</v>
      </c>
      <c r="C25" s="5" t="s">
        <v>27</v>
      </c>
      <c r="D25" s="4" t="s">
        <v>290</v>
      </c>
      <c r="E25" s="4">
        <v>4</v>
      </c>
      <c r="F25" s="6" t="s">
        <v>882</v>
      </c>
      <c r="G25" s="5" t="s">
        <v>70</v>
      </c>
      <c r="H25" s="5">
        <v>11</v>
      </c>
      <c r="I25" s="87">
        <v>45689</v>
      </c>
      <c r="J25" s="87">
        <v>46022</v>
      </c>
      <c r="K25" s="8" t="s">
        <v>299</v>
      </c>
      <c r="L25" s="23" t="s">
        <v>52</v>
      </c>
      <c r="M25" s="230" t="s">
        <v>846</v>
      </c>
      <c r="N25" s="231" t="s">
        <v>84</v>
      </c>
      <c r="O25" s="204">
        <v>0.7</v>
      </c>
      <c r="P25" s="205" t="s">
        <v>42</v>
      </c>
      <c r="Q25" s="197" t="s">
        <v>883</v>
      </c>
    </row>
    <row r="26" spans="1:17" ht="27.75" customHeight="1" x14ac:dyDescent="0.25">
      <c r="A26" s="33"/>
      <c r="B26" s="33"/>
      <c r="C26" s="32"/>
      <c r="D26" s="33"/>
      <c r="E26" s="33"/>
      <c r="F26" s="34"/>
      <c r="G26" s="32"/>
      <c r="H26" s="32"/>
      <c r="I26" s="91"/>
      <c r="J26" s="91"/>
      <c r="K26" s="91"/>
      <c r="L26" s="91"/>
      <c r="M26" s="32"/>
      <c r="N26" s="92"/>
      <c r="O26" s="92"/>
      <c r="P26" s="35"/>
      <c r="Q26" s="93"/>
    </row>
    <row r="27" spans="1:17" ht="123" customHeight="1" x14ac:dyDescent="0.25">
      <c r="A27" s="40" t="s">
        <v>75</v>
      </c>
      <c r="B27" s="307" t="s">
        <v>204</v>
      </c>
      <c r="C27" s="304"/>
      <c r="D27" s="304"/>
      <c r="E27" s="304"/>
      <c r="F27" s="305"/>
      <c r="G27" s="306" t="s">
        <v>76</v>
      </c>
      <c r="H27" s="304"/>
      <c r="I27" s="305"/>
      <c r="J27" s="307" t="s">
        <v>77</v>
      </c>
      <c r="K27" s="304"/>
      <c r="L27" s="304"/>
      <c r="M27" s="305"/>
      <c r="N27" s="343" t="s">
        <v>78</v>
      </c>
      <c r="O27" s="305"/>
      <c r="P27" s="307" t="s">
        <v>205</v>
      </c>
      <c r="Q27" s="305"/>
    </row>
    <row r="28" spans="1:17" ht="15" customHeight="1" x14ac:dyDescent="0.25">
      <c r="A28" s="33"/>
      <c r="B28" s="41"/>
      <c r="C28" s="41"/>
      <c r="D28" s="41"/>
      <c r="E28" s="41"/>
      <c r="F28" s="41"/>
      <c r="G28" s="41"/>
      <c r="H28" s="33"/>
      <c r="I28" s="33"/>
      <c r="J28" s="42"/>
      <c r="K28" s="42"/>
      <c r="L28" s="42"/>
      <c r="M28" s="42"/>
      <c r="N28" s="42"/>
      <c r="O28" s="42"/>
      <c r="P28" s="43"/>
      <c r="Q28" s="43"/>
    </row>
    <row r="29" spans="1:17" ht="55.5" customHeight="1" x14ac:dyDescent="0.25">
      <c r="A29" s="396" t="s">
        <v>80</v>
      </c>
      <c r="B29" s="304"/>
      <c r="C29" s="304"/>
      <c r="D29" s="304"/>
      <c r="E29" s="304"/>
      <c r="F29" s="304"/>
      <c r="G29" s="304"/>
      <c r="H29" s="305"/>
      <c r="I29" s="44"/>
      <c r="J29" s="44"/>
      <c r="K29" s="44"/>
      <c r="L29" s="44"/>
      <c r="M29" s="44"/>
      <c r="N29" s="44"/>
      <c r="O29" s="44"/>
      <c r="P29" s="44"/>
      <c r="Q29" s="44"/>
    </row>
    <row r="30" spans="1:17" ht="55.5" customHeight="1" x14ac:dyDescent="0.25">
      <c r="A30" s="398" t="s">
        <v>81</v>
      </c>
      <c r="B30" s="304"/>
      <c r="C30" s="304"/>
      <c r="D30" s="304"/>
      <c r="E30" s="305"/>
      <c r="F30" s="398" t="s">
        <v>82</v>
      </c>
      <c r="G30" s="304"/>
      <c r="H30" s="305"/>
      <c r="I30" s="44"/>
      <c r="J30" s="44"/>
      <c r="K30" s="44"/>
      <c r="L30" s="44"/>
      <c r="M30" s="46"/>
      <c r="N30" s="44"/>
      <c r="O30" s="44"/>
      <c r="P30" s="44"/>
      <c r="Q30" s="44"/>
    </row>
    <row r="31" spans="1:17" ht="55.5" customHeight="1" x14ac:dyDescent="0.25">
      <c r="A31" s="94" t="s">
        <v>32</v>
      </c>
      <c r="B31" s="95"/>
      <c r="C31" s="95"/>
      <c r="D31" s="95"/>
      <c r="E31" s="96"/>
      <c r="F31" s="395" t="s">
        <v>83</v>
      </c>
      <c r="G31" s="304"/>
      <c r="H31" s="305"/>
      <c r="I31" s="44"/>
      <c r="J31" s="44"/>
      <c r="K31" s="44"/>
      <c r="L31" s="44"/>
      <c r="M31" s="46"/>
      <c r="N31" s="44"/>
      <c r="O31" s="44"/>
      <c r="P31" s="44"/>
      <c r="Q31" s="44"/>
    </row>
    <row r="32" spans="1:17" ht="55.5" customHeight="1" x14ac:dyDescent="0.25">
      <c r="A32" s="97" t="s">
        <v>84</v>
      </c>
      <c r="B32" s="98"/>
      <c r="C32" s="98"/>
      <c r="D32" s="98"/>
      <c r="E32" s="99"/>
      <c r="F32" s="395" t="s">
        <v>85</v>
      </c>
      <c r="G32" s="304"/>
      <c r="H32" s="305"/>
      <c r="I32" s="44"/>
      <c r="J32" s="44"/>
      <c r="K32" s="44"/>
      <c r="L32" s="44"/>
      <c r="M32" s="46"/>
      <c r="N32" s="44"/>
      <c r="O32" s="44"/>
      <c r="P32" s="44"/>
      <c r="Q32" s="44"/>
    </row>
    <row r="33" spans="1:8" ht="55.5" customHeight="1" x14ac:dyDescent="0.25">
      <c r="A33" s="100" t="s">
        <v>52</v>
      </c>
      <c r="B33" s="101"/>
      <c r="C33" s="101"/>
      <c r="D33" s="101"/>
      <c r="E33" s="102"/>
      <c r="F33" s="395" t="s">
        <v>86</v>
      </c>
      <c r="G33" s="304"/>
      <c r="H33" s="305"/>
    </row>
    <row r="34" spans="1:8" ht="55.5" customHeight="1" x14ac:dyDescent="0.25">
      <c r="A34" s="103" t="s">
        <v>87</v>
      </c>
      <c r="B34" s="104"/>
      <c r="C34" s="104"/>
      <c r="D34" s="104"/>
      <c r="E34" s="105"/>
      <c r="F34" s="395" t="s">
        <v>88</v>
      </c>
      <c r="G34" s="304"/>
      <c r="H34" s="305"/>
    </row>
    <row r="35" spans="1:8" ht="36" customHeight="1" x14ac:dyDescent="0.25">
      <c r="A35" s="59" t="s">
        <v>89</v>
      </c>
      <c r="B35" s="60"/>
      <c r="C35" s="60"/>
      <c r="D35" s="60"/>
      <c r="E35" s="60"/>
      <c r="F35" s="61"/>
      <c r="G35" s="61"/>
      <c r="H35" s="61"/>
    </row>
    <row r="36" spans="1:8" ht="36" customHeight="1" x14ac:dyDescent="0.25">
      <c r="A36" s="59" t="s">
        <v>56</v>
      </c>
      <c r="B36" s="60"/>
      <c r="C36" s="60"/>
      <c r="D36" s="60"/>
      <c r="E36" s="60"/>
      <c r="F36" s="61"/>
      <c r="G36" s="61"/>
      <c r="H36" s="61"/>
    </row>
  </sheetData>
  <autoFilter ref="A12:V25"/>
  <mergeCells count="36">
    <mergeCell ref="A8:H8"/>
    <mergeCell ref="I8:Q8"/>
    <mergeCell ref="A1:Q1"/>
    <mergeCell ref="A2:Q2"/>
    <mergeCell ref="A3:Q3"/>
    <mergeCell ref="A7:H7"/>
    <mergeCell ref="I7:Q7"/>
    <mergeCell ref="A11:A12"/>
    <mergeCell ref="B11:B12"/>
    <mergeCell ref="C11:C12"/>
    <mergeCell ref="D11:D12"/>
    <mergeCell ref="E11:E12"/>
    <mergeCell ref="F30:H30"/>
    <mergeCell ref="M10:Q10"/>
    <mergeCell ref="M11:O11"/>
    <mergeCell ref="N27:O27"/>
    <mergeCell ref="P27:Q27"/>
    <mergeCell ref="F11:F12"/>
    <mergeCell ref="P11:P12"/>
    <mergeCell ref="Q11:Q12"/>
    <mergeCell ref="F31:H31"/>
    <mergeCell ref="F32:H32"/>
    <mergeCell ref="F33:H33"/>
    <mergeCell ref="F34:H34"/>
    <mergeCell ref="A10:J10"/>
    <mergeCell ref="G27:I27"/>
    <mergeCell ref="J27:M27"/>
    <mergeCell ref="G11:G12"/>
    <mergeCell ref="H11:H12"/>
    <mergeCell ref="I11:I12"/>
    <mergeCell ref="J11:J12"/>
    <mergeCell ref="K10:K12"/>
    <mergeCell ref="L10:L12"/>
    <mergeCell ref="B27:F27"/>
    <mergeCell ref="A29:H29"/>
    <mergeCell ref="A30:E30"/>
  </mergeCells>
  <conditionalFormatting sqref="N13:N20 L13:L25 N22:N23">
    <cfRule type="containsText" dxfId="105" priority="9" operator="containsText" text="Alerta de incumplimiento ">
      <formula>NOT(ISERROR(SEARCH(("Alerta de incumplimiento "),(L13))))</formula>
    </cfRule>
    <cfRule type="containsText" dxfId="104" priority="10" operator="containsText" text="En ejecución">
      <formula>NOT(ISERROR(SEARCH(("En ejecución"),(L13))))</formula>
    </cfRule>
    <cfRule type="containsText" dxfId="103" priority="11" operator="containsText" text="Cumplida">
      <formula>NOT(ISERROR(SEARCH(("Cumplida"),(L13))))</formula>
    </cfRule>
  </conditionalFormatting>
  <conditionalFormatting sqref="N21">
    <cfRule type="containsText" dxfId="102" priority="6" operator="containsText" text="Alerta de incumplimiento ">
      <formula>NOT(ISERROR(SEARCH("Alerta de incumplimiento ",N21)))</formula>
    </cfRule>
    <cfRule type="containsText" dxfId="101" priority="7" operator="containsText" text="En ejecución">
      <formula>NOT(ISERROR(SEARCH("En ejecución",N21)))</formula>
    </cfRule>
    <cfRule type="containsText" dxfId="100" priority="8" operator="containsText" text="Cumplida">
      <formula>NOT(ISERROR(SEARCH("Cumplida",N21)))</formula>
    </cfRule>
  </conditionalFormatting>
  <conditionalFormatting sqref="N24:N25">
    <cfRule type="containsText" dxfId="99" priority="2" operator="containsText" text="Alerta de incumplimiento ">
      <formula>NOT(ISERROR(SEARCH("Alerta de incumplimiento ",N24)))</formula>
    </cfRule>
    <cfRule type="containsText" dxfId="98" priority="3" operator="containsText" text="En ejecución">
      <formula>NOT(ISERROR(SEARCH("En ejecución",N24)))</formula>
    </cfRule>
    <cfRule type="containsText" dxfId="97" priority="4" operator="containsText" text="Cumplida">
      <formula>NOT(ISERROR(SEARCH("Cumplida",N24)))</formula>
    </cfRule>
  </conditionalFormatting>
  <dataValidations count="7">
    <dataValidation type="list" allowBlank="1" showErrorMessage="1" sqref="N26:O26">
      <formula1>"SI,NO,EN PROCESO,N/A"</formula1>
    </dataValidation>
    <dataValidation type="list" allowBlank="1" showErrorMessage="1" sqref="P26 P13:P21">
      <formula1>"EFECTIVO,NO EFECTIVO,NO APLICA"</formula1>
    </dataValidation>
    <dataValidation type="custom" allowBlank="1" showInputMessage="1" showErrorMessage="1" prompt="Alerta  - Máximo 500 caracteres con espacios. " sqref="K21">
      <formula1>LTE(LEN(K21),(700))</formula1>
    </dataValidation>
    <dataValidation type="custom" allowBlank="1" showInputMessage="1" showErrorMessage="1" prompt="Alerta  - Máximo 500 caracteres con espacios. " sqref="K13:K20 M13:M20">
      <formula1>LTE(LEN(K13),(500))</formula1>
    </dataValidation>
    <dataValidation type="list" allowBlank="1" showErrorMessage="1" sqref="L13:L25 N13:N20 N22:N23">
      <formula1>$A$31:$A$36</formula1>
    </dataValidation>
    <dataValidation type="list" allowBlank="1" showInputMessage="1" showErrorMessage="1" sqref="N21 N24:N25">
      <formula1>$A$31:$A$36</formula1>
    </dataValidation>
    <dataValidation type="textLength" operator="lessThanOrEqual" allowBlank="1" showInputMessage="1" showErrorMessage="1" errorTitle="Alerta " error="Máximo 500 caracteres con espacios. " sqref="M21">
      <formula1>700</formula1>
    </dataValidation>
  </dataValidations>
  <printOptions horizontalCentered="1" verticalCentered="1"/>
  <pageMargins left="0.17" right="0.17" top="0.75" bottom="0.75" header="0" footer="0"/>
  <pageSetup paperSize="5" fitToHeight="0" orientation="landscape"/>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4E6B02F9-1670-49E5-BD6F-D38193E3F402}">
            <xm:f>NOT(ISERROR(SEARCH($A$34,N21)))</xm:f>
            <xm:f>$A$34</xm:f>
            <x14:dxf>
              <fill>
                <patternFill>
                  <bgColor rgb="FFFF0000"/>
                </patternFill>
              </fill>
            </x14:dxf>
          </x14:cfRule>
          <xm:sqref>N21</xm:sqref>
        </x14:conditionalFormatting>
        <x14:conditionalFormatting xmlns:xm="http://schemas.microsoft.com/office/excel/2006/main">
          <x14:cfRule type="containsText" priority="1" operator="containsText" id="{E666F86E-AB2A-489D-B8F0-EA39C9EE2262}">
            <xm:f>NOT(ISERROR(SEARCH($A$34,N24)))</xm:f>
            <xm:f>$A$34</xm:f>
            <x14:dxf>
              <fill>
                <patternFill>
                  <bgColor rgb="FFFF0000"/>
                </patternFill>
              </fill>
            </x14:dxf>
          </x14:cfRule>
          <xm:sqref>N24:N25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Ges Juridica</vt:lpstr>
      <vt:lpstr>Ge Judicial</vt:lpstr>
      <vt:lpstr>Atención al Ciudadano</vt:lpstr>
      <vt:lpstr>Contratación</vt:lpstr>
      <vt:lpstr>Gest Talento Humano</vt:lpstr>
      <vt:lpstr>Gestion Normativa</vt:lpstr>
      <vt:lpstr>Subsecretaria</vt:lpstr>
      <vt:lpstr>Notificaciones</vt:lpstr>
      <vt:lpstr>Gest Adtiva</vt:lpstr>
      <vt:lpstr>Gest Financiera</vt:lpstr>
      <vt:lpstr>Gest Documental</vt:lpstr>
      <vt:lpstr>CID</vt:lpstr>
      <vt:lpstr>OAP</vt:lpstr>
      <vt:lpstr>TICS</vt:lpstr>
      <vt:lpstr>IVC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 Ardila</dc:creator>
  <cp:lastModifiedBy>Carolina Lozano Ardila</cp:lastModifiedBy>
  <dcterms:created xsi:type="dcterms:W3CDTF">2022-05-02T20:03:02Z</dcterms:created>
  <dcterms:modified xsi:type="dcterms:W3CDTF">2025-11-07T13:40:34Z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332356</vt:i4>
  </property>
</Properties>
</file>