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celis\Desktop\"/>
    </mc:Choice>
  </mc:AlternateContent>
  <bookViews>
    <workbookView xWindow="0" yWindow="0" windowWidth="28800" windowHeight="9210"/>
  </bookViews>
  <sheets>
    <sheet name="Riesgos de Corrupción"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4" l="1"/>
  <c r="U25" i="4"/>
  <c r="U24" i="4"/>
  <c r="U23" i="4"/>
  <c r="U22" i="4"/>
  <c r="U21" i="4"/>
  <c r="U20" i="4"/>
  <c r="U19" i="4"/>
  <c r="U18" i="4"/>
  <c r="U17" i="4"/>
  <c r="U16" i="4"/>
  <c r="U15" i="4"/>
  <c r="U14" i="4"/>
  <c r="U13" i="4"/>
  <c r="U11" i="4"/>
  <c r="U10" i="4"/>
  <c r="U9" i="4"/>
  <c r="U8" i="4"/>
  <c r="U7" i="4"/>
  <c r="U6" i="4"/>
  <c r="U4" i="4"/>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K15" authorId="0" shapeId="0">
      <text>
        <r>
          <rPr>
            <b/>
            <sz val="14"/>
            <color rgb="FF000000"/>
            <rFont val="Tahoma"/>
            <family val="2"/>
          </rPr>
          <t>Se debe registrar en el control que pasa con las deviaciones que se presenten al ejecutar el control, se debe registrar para los dos controles.</t>
        </r>
        <r>
          <rPr>
            <sz val="9"/>
            <color rgb="FF000000"/>
            <rFont val="Tahoma"/>
            <family val="2"/>
          </rPr>
          <t xml:space="preserve">
</t>
        </r>
      </text>
    </comment>
    <comment ref="AD15"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5"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5"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sharedStrings.xml><?xml version="1.0" encoding="utf-8"?>
<sst xmlns="http://schemas.openxmlformats.org/spreadsheetml/2006/main" count="633" uniqueCount="315">
  <si>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</si>
  <si>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</si>
  <si>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</si>
  <si>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</si>
  <si>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</si>
  <si>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</si>
  <si>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</si>
  <si>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</si>
  <si>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</si>
  <si>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</si>
  <si>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</si>
  <si>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</si>
  <si>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</si>
  <si>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</si>
  <si>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</si>
  <si>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</si>
  <si>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</si>
  <si>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</si>
  <si>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</si>
  <si>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</si>
  <si>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</si>
  <si>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</si>
  <si>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</si>
  <si>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</si>
  <si>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</si>
  <si>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</si>
  <si>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</si>
  <si>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</si>
  <si>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</si>
  <si>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</si>
  <si>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</si>
  <si>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</si>
  <si>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</si>
  <si>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</si>
  <si>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FUERTE
(100)</t>
  </si>
  <si>
    <t>MODERADO
(50 - 99)</t>
  </si>
  <si>
    <t>DIRECTAMENTE</t>
  </si>
  <si>
    <t>PLANEACIÓN Y MEJORA CONTINUA</t>
  </si>
  <si>
    <t>ACTIVIDADES REALIZADAS DURANTE EL PERIODO DE MONITOREO</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</si>
  <si>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</si>
  <si>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</si>
  <si>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</si>
  <si>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</si>
  <si>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</si>
  <si>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</si>
  <si>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</si>
  <si>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</si>
  <si>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</si>
  <si>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Afectación reputacional: 
Pérdida de la credibilidad institucional Demandas</t>
  </si>
  <si>
    <t>Azula Uribe Caballero
Técnico Operativo</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</si>
  <si>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</si>
  <si>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</si>
  <si>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</si>
  <si>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</si>
  <si>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</si>
  <si>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</si>
  <si>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</si>
  <si>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</si>
  <si>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</si>
  <si>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</si>
  <si>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</si>
  <si>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</si>
  <si>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</si>
  <si>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</si>
  <si>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</si>
  <si>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</si>
  <si>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</si>
  <si>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</si>
  <si>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</si>
  <si>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</si>
  <si>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</si>
  <si>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</si>
  <si>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</si>
  <si>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</si>
  <si>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</si>
  <si>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</si>
  <si>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</si>
  <si>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</si>
  <si>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</si>
  <si>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</si>
  <si>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</si>
  <si>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</si>
  <si>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</si>
  <si>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</si>
  <si>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</si>
  <si>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</si>
  <si>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</si>
  <si>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</si>
  <si>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</si>
  <si>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</si>
  <si>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</si>
  <si>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</si>
  <si>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</si>
  <si>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</si>
  <si>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</si>
  <si>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</si>
  <si>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</si>
  <si>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</si>
  <si>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</si>
  <si>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</si>
  <si>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</si>
  <si>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</si>
  <si>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</si>
  <si>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</si>
  <si>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</si>
  <si>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</si>
  <si>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</si>
  <si>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</si>
  <si>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</si>
  <si>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Angie Jara - Contratista</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</si>
  <si>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</si>
  <si>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</si>
  <si>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Víctor Murillo - Profesional</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</si>
  <si>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</si>
  <si>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</si>
  <si>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</si>
  <si>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</si>
  <si>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</si>
  <si>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</si>
  <si>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</si>
  <si>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</si>
  <si>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</si>
  <si>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</si>
  <si>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</si>
  <si>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</si>
  <si>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</si>
  <si>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</si>
  <si>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</si>
  <si>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</si>
  <si>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</si>
  <si>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</si>
  <si>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</si>
  <si>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</si>
  <si>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</si>
  <si>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</si>
  <si>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</si>
  <si>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</si>
  <si>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</si>
  <si>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</si>
  <si>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</si>
  <si>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</si>
  <si>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</si>
  <si>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</si>
  <si>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</si>
  <si>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</si>
  <si>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</si>
  <si>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</si>
  <si>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</si>
  <si>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</si>
  <si>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</si>
  <si>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</si>
  <si>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</si>
  <si>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</si>
  <si>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</si>
  <si>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</si>
  <si>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</si>
  <si>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</si>
  <si>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</si>
  <si>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</si>
  <si>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</si>
  <si>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</si>
  <si>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</si>
  <si>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</si>
  <si>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</si>
  <si>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</si>
  <si>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GESTIÓN JURIDICA</t>
  </si>
  <si>
    <t>Afectación reputacional: en cuanto a que la Secretaría Jurídica Distrital perdería credibilidad ante las entidades distritales</t>
  </si>
  <si>
    <t>GESTION TIC</t>
  </si>
  <si>
    <t>Afectación reputacional: La ausencia de mecanismos de seguridad que facilite el acceso no autorizado podría generar pérdida de información de la entidad lo cual afecta la imagen y reputación del proceso de Gestión TIC</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</si>
  <si>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</si>
  <si>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</si>
  <si>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</si>
  <si>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</si>
  <si>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</si>
  <si>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</si>
  <si>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</si>
  <si>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</si>
  <si>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</si>
  <si>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</si>
  <si>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</si>
  <si>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Posibilidad de accesos no autorizados y/o indebidos a los sistemas de información,  por parte de los servidores y colaboradores, con el fin de dar uso no apropiado a la información contenida en los sistemas para favorecimiento propio o de un tercero.</t>
  </si>
  <si>
    <t>Posibles oferentes en los procesos de selección que estén inmensos en hechos de corrupción y lavado de activos.</t>
  </si>
  <si>
    <t>Posibilidad de suscribir o celebrar un proceso de selección tales como licitación pública o selección abreviada o concurso de méritos o mínima cuantía con un oferente que se encuentre inmerso en hechos constitutivos de corrupción.</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</si>
  <si>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</si>
  <si>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</si>
  <si>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</si>
  <si>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</si>
  <si>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</si>
  <si>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</si>
  <si>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</si>
  <si>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</si>
  <si>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</si>
  <si>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PLAN DE MANEJO DEL RIESGO</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</si>
  <si>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</si>
  <si>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</si>
  <si>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</si>
  <si>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</si>
  <si>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</si>
  <si>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</si>
  <si>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</si>
  <si>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</si>
  <si>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</si>
  <si>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</si>
  <si>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</si>
  <si>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</si>
  <si>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</si>
  <si>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</si>
  <si>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</si>
  <si>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</si>
  <si>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</si>
  <si>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</si>
  <si>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</si>
  <si>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</si>
  <si>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</si>
  <si>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</si>
  <si>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r>
      <t xml:space="preserve">Responsable: Funcionarios Grupo Siproj 
</t>
    </r>
    <r>
      <rPr>
        <b/>
        <sz val="11"/>
        <rFont val="Calibri"/>
        <family val="2"/>
        <scheme val="minor"/>
      </rPr>
      <t xml:space="preserve">Periodicidad: </t>
    </r>
    <r>
      <rPr>
        <sz val="11"/>
        <rFont val="Calibri"/>
        <family val="2"/>
        <scheme val="minor"/>
      </rPr>
      <t xml:space="preserve">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t>
    </r>
    <r>
      <rPr>
        <b/>
        <sz val="11"/>
        <rFont val="Calibri"/>
        <family val="2"/>
        <scheme val="minor"/>
      </rPr>
      <t>Evidencia:</t>
    </r>
    <r>
      <rPr>
        <sz val="11"/>
        <rFont val="Calibri"/>
        <family val="2"/>
        <scheme val="minor"/>
      </rPr>
      <t xml:space="preserve"> Las solicitudes recibidas y revisadas
</t>
    </r>
  </si>
  <si>
    <r>
      <t xml:space="preserve">Responsable: Funcionarios Grupo Siproj 
</t>
    </r>
    <r>
      <rPr>
        <b/>
        <sz val="11"/>
        <rFont val="Calibri"/>
        <family val="2"/>
        <scheme val="minor"/>
      </rPr>
      <t>Periodicidad:</t>
    </r>
    <r>
      <rPr>
        <sz val="11"/>
        <rFont val="Calibri"/>
        <family val="2"/>
        <scheme val="minor"/>
      </rPr>
      <t xml:space="preserve">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t>
    </r>
    <r>
      <rPr>
        <b/>
        <sz val="11"/>
        <rFont val="Calibri"/>
        <family val="2"/>
        <scheme val="minor"/>
      </rPr>
      <t>Evidencia:</t>
    </r>
    <r>
      <rPr>
        <sz val="11"/>
        <rFont val="Calibri"/>
        <family val="2"/>
        <scheme val="minor"/>
      </rPr>
      <t xml:space="preserve"> Registro de asistencia 
</t>
    </r>
  </si>
  <si>
    <r>
      <t xml:space="preserve">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t>
    </r>
    <r>
      <rPr>
        <b/>
        <sz val="11"/>
        <rFont val="Calibri"/>
        <family val="2"/>
        <scheme val="minor"/>
      </rPr>
      <t>evidencia</t>
    </r>
    <r>
      <rPr>
        <sz val="11"/>
        <rFont val="Calibri"/>
        <family val="2"/>
        <scheme val="minor"/>
      </rPr>
      <t xml:space="preserve"> se deja el registro mediante la firma de aprobación del informe final de auditoría o seguimiento por parte del jefe de la OCI.</t>
    </r>
  </si>
  <si>
    <r>
      <t xml:space="preserve">Responsable: Auxiliar 
</t>
    </r>
    <r>
      <rPr>
        <b/>
        <sz val="11"/>
        <rFont val="Calibri"/>
        <family val="2"/>
        <scheme val="minor"/>
      </rPr>
      <t>Periodicidad:</t>
    </r>
    <r>
      <rPr>
        <sz val="11"/>
        <rFont val="Calibri"/>
        <family val="2"/>
        <scheme val="minor"/>
      </rPr>
      <t xml:space="preserve">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t>
    </r>
    <r>
      <rPr>
        <b/>
        <sz val="11"/>
        <rFont val="Calibri"/>
        <family val="2"/>
        <scheme val="minor"/>
      </rPr>
      <t>Evidencia:</t>
    </r>
    <r>
      <rPr>
        <sz val="11"/>
        <rFont val="Calibri"/>
        <family val="2"/>
        <scheme val="minor"/>
      </rPr>
      <t xml:space="preserve"> Memorando de solicitud de consulta o préstamo de documentos y Planilla Control Préstamo Documentos.</t>
    </r>
  </si>
  <si>
    <r>
      <t xml:space="preserve">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con la retroalimentación correspondiente.</t>
    </r>
  </si>
  <si>
    <r>
      <t xml:space="preserve">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o correos electrónicos con la retroalimentación correspondiente.</t>
    </r>
  </si>
  <si>
    <r>
      <t xml:space="preserve">El profesional  asignado del proceso Gestión financiera, de manera </t>
    </r>
    <r>
      <rPr>
        <b/>
        <sz val="11"/>
        <rFont val="Calibri"/>
        <family val="2"/>
        <scheme val="minor"/>
      </rPr>
      <t>mensual,</t>
    </r>
    <r>
      <rPr>
        <sz val="11"/>
        <rFont val="Calibri"/>
        <family val="2"/>
        <scheme val="minor"/>
      </rPr>
      <t xml:space="preserve"> realiza un arqueo a la caja menor  mediante del  cotejo de la información física frente a la información  registrada en bancos y en  libros.   De encontrar alguna observación lo evidencian en el formato de arqueo de la Caja Menor. 
Se deja como </t>
    </r>
    <r>
      <rPr>
        <b/>
        <sz val="11"/>
        <rFont val="Calibri"/>
        <family val="2"/>
        <scheme val="minor"/>
      </rPr>
      <t>evidencia</t>
    </r>
    <r>
      <rPr>
        <sz val="11"/>
        <rFont val="Calibri"/>
        <family val="2"/>
        <scheme val="minor"/>
      </rPr>
      <t xml:space="preserve"> el arqueo de la caja menor firmado por las partes intervinientes.</t>
    </r>
  </si>
  <si>
    <t xml:space="preserve">SI </t>
  </si>
  <si>
    <t>NO</t>
  </si>
  <si>
    <t xml:space="preserve">NO </t>
  </si>
  <si>
    <r>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t>
    </r>
    <r>
      <rPr>
        <b/>
        <sz val="11"/>
        <rFont val="Calibri"/>
        <family val="2"/>
        <scheme val="minor"/>
      </rPr>
      <t>Evidencia</t>
    </r>
    <r>
      <rPr>
        <sz val="11"/>
        <rFont val="Calibri"/>
        <family val="2"/>
        <scheme val="minor"/>
      </rPr>
      <t xml:space="preserve">: Informes - Relación de los procesos de alto impacto que se encuentran en seguimiento.
</t>
    </r>
  </si>
  <si>
    <t>¿EL CONTROL ES EFECTIVO? - (Fuente Smart)</t>
  </si>
  <si>
    <t>Hoover Hernán Valencia</t>
  </si>
  <si>
    <t>Posibilidad de modificación o alteración indebida de la información registrada en el Sistema de Información de Procesos judiciales y extrajudiciales, por parte de los servidores o colaboradores del proceso, para beneficio propio o de un tercero.</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</si>
  <si>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</si>
  <si>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</si>
  <si>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r>
      <t xml:space="preserve">El Profesional Especializado del Proceso de Talento Humano, solicitará </t>
    </r>
    <r>
      <rPr>
        <b/>
        <sz val="11"/>
        <rFont val="Calibri"/>
        <family val="2"/>
        <scheme val="minor"/>
      </rPr>
      <t>anualmente</t>
    </r>
    <r>
      <rPr>
        <sz val="11"/>
        <rFont val="Calibri"/>
        <family val="2"/>
        <scheme val="minor"/>
      </rPr>
      <t xml:space="preserve"> a los funcionarios de la Secretaría Jurídica Distrital la declaración de Conflicto de Interés en el aplicativo SIDEAP del DASCD en caso de registrarse un conflicto de interés el responsable del seguimiento realizará la verificación del conflicto y determinará las respectivas acciones a realizar, como evidencia los funcionarios remitirán el </t>
    </r>
    <r>
      <rPr>
        <b/>
        <sz val="11"/>
        <rFont val="Calibri"/>
        <family val="2"/>
        <scheme val="minor"/>
      </rPr>
      <t>soporte del registro generado por el SIDEAP</t>
    </r>
    <r>
      <rPr>
        <sz val="11"/>
        <rFont val="Calibri"/>
        <family val="2"/>
        <scheme val="minor"/>
      </rPr>
      <t xml:space="preserve"> a la Dirección de Gestión Corporativa para que el mismo repose en su Historia Laboral, adicionalmente el funcionario delegado contará con la matriz de seguimiento de la entrega de la declaración</t>
    </r>
  </si>
  <si>
    <t>Pedro Alfonso Mejía Sierra</t>
  </si>
  <si>
    <t>Yomaira Amparo Alarcón</t>
  </si>
  <si>
    <t>Pedro Alfonso Mejía Sierra.</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</si>
  <si>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intereses.</t>
  </si>
  <si>
    <r>
      <t xml:space="preserve">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t>
    </r>
    <r>
      <rPr>
        <b/>
        <sz val="11"/>
        <rFont val="Calibri"/>
        <family val="2"/>
        <scheme val="minor"/>
      </rPr>
      <t xml:space="preserve">evidencia </t>
    </r>
    <r>
      <rPr>
        <sz val="11"/>
        <rFont val="Calibri"/>
        <family val="2"/>
        <scheme val="minor"/>
      </rPr>
      <t>quedan las decisiones en firme las cuales se archivan en el correspondiente expediente y tienen reserva legal.</t>
    </r>
  </si>
  <si>
    <r>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t>
    </r>
    <r>
      <rPr>
        <b/>
        <sz val="11"/>
        <rFont val="Calibri"/>
        <family val="2"/>
        <scheme val="minor"/>
      </rPr>
      <t xml:space="preserve">evidencia </t>
    </r>
    <r>
      <rPr>
        <sz val="11"/>
        <rFont val="Calibri"/>
        <family val="2"/>
        <scheme val="minor"/>
      </rPr>
      <t xml:space="preserve">se deja la trazabilidad de las comunicaciones tanto por correo electrónico como radicadas por el sistema SIGA.
</t>
    </r>
  </si>
  <si>
    <r>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soliciten la revisión de Legalidad.</t>
    </r>
    <r>
      <rPr>
        <b/>
        <sz val="11"/>
        <rFont val="Calibri"/>
        <family val="2"/>
        <scheme val="minor"/>
      </rPr>
      <t xml:space="preserve"> EVIDENCIA</t>
    </r>
    <r>
      <rPr>
        <sz val="11"/>
        <rFont val="Calibri"/>
        <family val="2"/>
        <scheme val="minor"/>
      </rPr>
      <t>: Registro matriz de seguimiento a trámites, memorando de legalidad. * Excepcionalmente: Acta del comité de Doctrina.</t>
    </r>
  </si>
  <si>
    <r>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emite la revisión de legalidad por parte del Director de Doctrina y asuntos Normativos se remite a la Subsecretaría. </t>
    </r>
    <r>
      <rPr>
        <b/>
        <sz val="11"/>
        <rFont val="Calibri"/>
        <family val="2"/>
        <scheme val="minor"/>
      </rPr>
      <t>Evidencia:</t>
    </r>
    <r>
      <rPr>
        <sz val="11"/>
        <rFont val="Calibri"/>
        <family val="2"/>
        <scheme val="minor"/>
      </rPr>
      <t xml:space="preserve"> Memorandos de legalidad- Matriz de Seguimiento a trámites</t>
    </r>
  </si>
  <si>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</si>
  <si>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</si>
  <si>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Deficiencia en el  control y seguimiento a cada una de las solicitudes y tipologías de las publicaciones con destino a los grupos de interés. Ausencia de controles previos de la información por parte de las dependencias.</t>
  </si>
  <si>
    <t>Posibilidad de modificar o alterar   información que va ser divulgada,  por parte del servidor o contratista que ejerza la labor, con el  fin de ocultar, manipular  u omitir   información relevante   para  beneficiar  a un tercero.</t>
  </si>
  <si>
    <r>
      <t xml:space="preserve">El profesional  asignado, </t>
    </r>
    <r>
      <rPr>
        <b/>
        <sz val="11"/>
        <rFont val="Calibri"/>
        <family val="2"/>
        <scheme val="minor"/>
      </rPr>
      <t>cada que vez que  reciba una solicitud</t>
    </r>
    <r>
      <rPr>
        <sz val="11"/>
        <rFont val="Calibri"/>
        <family val="2"/>
        <scheme val="minor"/>
      </rPr>
      <t xml:space="preserve">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t>
    </r>
    <r>
      <rPr>
        <b/>
        <sz val="11"/>
        <rFont val="Calibri"/>
        <family val="2"/>
        <scheme val="minor"/>
      </rPr>
      <t>Evidencia:</t>
    </r>
    <r>
      <rPr>
        <sz val="11"/>
        <rFont val="Calibri"/>
        <family val="2"/>
        <scheme val="minor"/>
      </rPr>
      <t xml:space="preserve"> Archivo de Excel con la relación de las publicaciones, su tipología y estado. Correos, reuniones y vistos buenos.</t>
    </r>
  </si>
  <si>
    <t>Afectación de la imagen institucional y  perdida de confianza de la ciudadanía. 
Investigaciones disciplinarias, fiscales y penales. 
Inducir en error al usuario o afectar sus intereses.</t>
  </si>
  <si>
    <t>Posibilidad de tomar los recursos  económicos de la Caja  Menor  por parte  del  responsable operativo  de la misma, desviando los recursos públicos para beneficio propio  o de terceros</t>
  </si>
  <si>
    <r>
      <t xml:space="preserve">El grupo de infraestructura y sistemas misionales de la OTIC, de manera </t>
    </r>
    <r>
      <rPr>
        <b/>
        <sz val="11"/>
        <rFont val="Calibri"/>
        <family val="2"/>
        <scheme val="minor"/>
      </rPr>
      <t>trimestral,</t>
    </r>
    <r>
      <rPr>
        <sz val="11"/>
        <rFont val="Calibri"/>
        <family val="2"/>
        <scheme val="minor"/>
      </rPr>
      <t xml:space="preserve"> verifican las políticas de control de acceso a redes y servicios de red, a si mismo el acceso de los usuarios a los diferentes sistemas de información de la entidad,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t>
    </r>
    <r>
      <rPr>
        <b/>
        <sz val="11"/>
        <rFont val="Calibri"/>
        <family val="2"/>
        <scheme val="minor"/>
      </rPr>
      <t>evidencia</t>
    </r>
    <r>
      <rPr>
        <sz val="11"/>
        <rFont val="Calibri"/>
        <family val="2"/>
        <scheme val="minor"/>
      </rPr>
      <t xml:space="preserve"> se deja memorando de solicitud de revisión y depuración de usuarios  a las áreas misionales y de apoyo así como la matriz de evaluación de los roles y perfiles realizado por el área de infraestructura.</t>
    </r>
  </si>
  <si>
    <r>
      <t xml:space="preserve">El Director/a, de la Dirección Distrital de Política Jurídica, </t>
    </r>
    <r>
      <rPr>
        <b/>
        <sz val="11"/>
        <rFont val="Calibri"/>
        <family val="2"/>
        <scheme val="minor"/>
      </rPr>
      <t xml:space="preserve">cada vez que se requiera, </t>
    </r>
    <r>
      <rPr>
        <sz val="11"/>
        <rFont val="Calibri"/>
        <family val="2"/>
        <scheme val="minor"/>
      </rPr>
      <t xml:space="preserve"> realiza el seguimiento a los compromisos asumidos en las instancias de coordinación, a través de los Subcomités de Autocontrol,  con el fin de asignar el responsable y verificar la elaboración de lineamientos solicitados.
En caso de evidenciar retraso en la elaboración de los lineamientos, define tiempos de entrega. Como </t>
    </r>
    <r>
      <rPr>
        <b/>
        <sz val="11"/>
        <rFont val="Calibri"/>
        <family val="2"/>
        <scheme val="minor"/>
      </rPr>
      <t>evidencia</t>
    </r>
    <r>
      <rPr>
        <sz val="11"/>
        <rFont val="Calibri"/>
        <family val="2"/>
        <scheme val="minor"/>
      </rPr>
      <t xml:space="preserve"> se deja las actas del Subcomité de Autocontrol.</t>
    </r>
  </si>
  <si>
    <t xml:space="preserve">¿SE MATERIALIZÓ EL RIESGO?
(Fuente SMART) </t>
  </si>
  <si>
    <r>
      <t>Verificación integrada de la información allegada por las ESAL,</t>
    </r>
    <r>
      <rPr>
        <b/>
        <sz val="11"/>
        <rFont val="Calibri"/>
        <family val="2"/>
        <scheme val="minor"/>
      </rPr>
      <t xml:space="preserve"> por parte de: </t>
    </r>
    <r>
      <rPr>
        <sz val="11"/>
        <rFont val="Calibri"/>
        <family val="2"/>
        <scheme val="minor"/>
      </rPr>
      <t xml:space="preserve">profesional jurídico, financiero, técnico operativo y Director (a) IVC.
</t>
    </r>
    <r>
      <rPr>
        <b/>
        <sz val="11"/>
        <rFont val="Calibri"/>
        <family val="2"/>
        <scheme val="minor"/>
      </rPr>
      <t>Método</t>
    </r>
    <r>
      <rPr>
        <sz val="11"/>
        <rFont val="Calibri"/>
        <family val="2"/>
        <scheme val="minor"/>
      </rPr>
      <t>: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t>
    </r>
    <r>
      <rPr>
        <b/>
        <sz val="11"/>
        <rFont val="Calibri"/>
        <family val="2"/>
        <scheme val="minor"/>
      </rPr>
      <t xml:space="preserve"> 
Periodicidad</t>
    </r>
    <r>
      <rPr>
        <sz val="11"/>
        <rFont val="Calibri"/>
        <family val="2"/>
        <scheme val="minor"/>
      </rPr>
      <t xml:space="preserve">: Permanente.
 </t>
    </r>
    <r>
      <rPr>
        <b/>
        <sz val="11"/>
        <rFont val="Calibri"/>
        <family val="2"/>
        <scheme val="minor"/>
      </rPr>
      <t>Evidencia:</t>
    </r>
    <r>
      <rPr>
        <sz val="11"/>
        <rFont val="Calibri"/>
        <family val="2"/>
        <scheme val="minor"/>
      </rPr>
      <t xml:space="preserve"> Registro en SIPEJ de las gestiones realizadas por cada uno de los colaboradores que intervienen en la expedición del certificado y reporte certificados expedidos.</t>
    </r>
  </si>
  <si>
    <t>REVISÓN OCI - PLAN DE MANEJO</t>
  </si>
  <si>
    <r>
      <rPr>
        <b/>
        <sz val="11"/>
        <rFont val="Calibri"/>
        <family val="2"/>
        <scheme val="minor"/>
      </rPr>
      <t>Responsable</t>
    </r>
    <r>
      <rPr>
        <sz val="11"/>
        <rFont val="Calibri"/>
        <family val="2"/>
        <scheme val="minor"/>
      </rPr>
      <t xml:space="preserve">: Técnico Operativo 
</t>
    </r>
    <r>
      <rPr>
        <b/>
        <sz val="11"/>
        <rFont val="Calibri"/>
        <family val="2"/>
        <scheme val="minor"/>
      </rPr>
      <t>Periodicidad</t>
    </r>
    <r>
      <rPr>
        <sz val="11"/>
        <rFont val="Calibri"/>
        <family val="2"/>
        <scheme val="minor"/>
      </rPr>
      <t xml:space="preserve">: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t>
    </r>
    <r>
      <rPr>
        <b/>
        <sz val="11"/>
        <rFont val="Calibri"/>
        <family val="2"/>
        <scheme val="minor"/>
      </rPr>
      <t xml:space="preserve">Método </t>
    </r>
    <r>
      <rPr>
        <sz val="11"/>
        <rFont val="Calibri"/>
        <family val="2"/>
        <scheme val="minor"/>
      </rPr>
      <t xml:space="preserve">(Cómo):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t>
    </r>
    <r>
      <rPr>
        <b/>
        <sz val="11"/>
        <rFont val="Calibri"/>
        <family val="2"/>
        <scheme val="minor"/>
      </rPr>
      <t>Evidencia:</t>
    </r>
    <r>
      <rPr>
        <sz val="11"/>
        <rFont val="Calibri"/>
        <family val="2"/>
        <scheme val="minor"/>
      </rPr>
      <t xml:space="preserve"> Acuerdos de Confidencialidad y no divulgación de información firmados. 
En caso de una eventual ocurrencia de divulgación de información confidencial, el hecho se pondrá en conocimiento de la Dirección Distrital de Asuntos Disciplinarios para la de su competencia</t>
    </r>
  </si>
  <si>
    <r>
      <rPr>
        <b/>
        <sz val="11"/>
        <rFont val="Calibri"/>
        <family val="2"/>
        <scheme val="minor"/>
      </rPr>
      <t>Responsable</t>
    </r>
    <r>
      <rPr>
        <sz val="11"/>
        <rFont val="Calibri"/>
        <family val="2"/>
        <scheme val="minor"/>
      </rPr>
      <t xml:space="preserve">: Técnico Operativo 
</t>
    </r>
    <r>
      <rPr>
        <b/>
        <sz val="11"/>
        <rFont val="Calibri"/>
        <family val="2"/>
        <scheme val="minor"/>
      </rPr>
      <t>Periodicidad</t>
    </r>
    <r>
      <rPr>
        <sz val="11"/>
        <rFont val="Calibri"/>
        <family val="2"/>
        <scheme val="minor"/>
      </rPr>
      <t xml:space="preserve">: Semestral
</t>
    </r>
    <r>
      <rPr>
        <b/>
        <sz val="11"/>
        <rFont val="Calibri"/>
        <family val="2"/>
        <scheme val="minor"/>
      </rPr>
      <t xml:space="preserve">
Propósito:</t>
    </r>
    <r>
      <rPr>
        <sz val="11"/>
        <rFont val="Calibri"/>
        <family val="2"/>
        <scheme val="minor"/>
      </rPr>
      <t xml:space="preserve">  Actualización permisos gestores Bogotá Te Escucha.
</t>
    </r>
    <r>
      <rPr>
        <b/>
        <sz val="11"/>
        <rFont val="Calibri"/>
        <family val="2"/>
        <scheme val="minor"/>
      </rPr>
      <t xml:space="preserve">
Método:</t>
    </r>
    <r>
      <rPr>
        <sz val="11"/>
        <rFont val="Calibri"/>
        <family val="2"/>
        <scheme val="minor"/>
      </rPr>
      <t xml:space="preserve">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t>
    </r>
    <r>
      <rPr>
        <b/>
        <sz val="11"/>
        <rFont val="Calibri"/>
        <family val="2"/>
        <scheme val="minor"/>
      </rPr>
      <t>Evidencia:</t>
    </r>
    <r>
      <rPr>
        <sz val="11"/>
        <rFont val="Calibri"/>
        <family val="2"/>
        <scheme val="minor"/>
      </rPr>
      <t xml:space="preserve"> Memorando designación gestores Bogotá te Escucha, Listado Gestores de Bogotá te Escucha,  correos electrónicos gestión de usuarios Bogotá te Escucha.</t>
    </r>
  </si>
  <si>
    <t>SOLIDEZ DE CADA CONTROL</t>
  </si>
  <si>
    <t>SOLIDEZ CONJUNTA DE LOS CONTROLES</t>
  </si>
  <si>
    <t>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t>
  </si>
  <si>
    <t xml:space="preserve">El profesional asignado para adelantar el proceso contractual establece en los pliegos de condiciones el apartado correspondiente a compromiso anticorrupción, y debe verificar que el proponente haya diligenciado este formato para que la propuesta sea tenida en cuenta. 
Como evidencia se obtiene el documento de propuesta del oferente, la cual contiene el compromiso anticorrupción. 
Periodicidad: Cada vez que se adelante un proceso de selección. En caso de desviación se requiere al proponente bien sea para subsanar o rechazar la propuesta.
</t>
  </si>
  <si>
    <t>Realizar seguimiento a las solicitudes de los certificado de inspección vigilancia y control, en especial a la entrada y salida del mismos y su tiempo de elaboración.</t>
  </si>
  <si>
    <t>Numero de seguimiento efectuados Número de seguimiento reportados * 100</t>
  </si>
  <si>
    <t>Azula Uribe Caballero</t>
  </si>
  <si>
    <t xml:space="preserve">
Para verificar la ejecución del control, la OCI  revisó en aplicativo SMART lo reportado por el proceso,  donde indicó que se adelantó la siguiente actividad:  "La Jefe de la Oficina de Control Interno revisó y aprobó los informes de ley y seguimientos. Como evidencia se deja el registro mediante la firma de aprobación del informe final.".
Evidencias:  Informes de seguimientos y auditorías firmados correspondientes al tercer cuatrimestre de 2023.
 Por lo anterior, se observó la ejecución del control de acuerdo con su descripción-</t>
  </si>
  <si>
    <t xml:space="preserve">Al verificar el cumplimiento del plan de acción en el módulo planes de mejora del aplicativo SMART, se observa  diez (10) piezas comunicacionales asociadas con el código de integridad y declaración de conflicto de interés, que se programaron para la presente vigencia. 
 </t>
  </si>
  <si>
    <t>SEGUIMIENTO OCI A DICIEMBRE 31 DE 2023</t>
  </si>
  <si>
    <t>Al verificar el cumplimiento del  Plan de manejo de riesgo en el módulo planes de mejora del aplicativo SMART, se observó que el responsable reportó la siguiente actividad: "Se realiza el reporte de el registro de instancias de coordinación, así como los compromisos asumidos en las mismas. se hace seguimiento en el comité de autocontrol del mes de Noviembre".
Al verifica la evidencia, se encontró: 
Informe y seguimiento instancias de Coordinación.xlsx_2023-12-15.
Formato 2310100-FT-048 Acta de reunión V2 NOVIEMBRE 23.pdf_2023-12-15
La meta son tres (3) reportes de registro de los compromisos, en las evidencias de observa el documento en Excel  Informe de seguimiento Instancias de coordinación y en este se observa los compromisos del primer, segundo y tercer trimestre de 2023. Lo anterior corresponde al 100% de avance de la actividad.</t>
  </si>
  <si>
    <t xml:space="preserve">Al verificar el cumplimiento del  Plan de manejo de riesgo en el módulo planes de mejora del aplicativo SMART, se observó que  el responsable indicó que realizó la siguiente actividad: "Registro en SIPEJ de las gestiones realizadas por cada uno de los colaboradores que intervienen en la expedición del certificado y registro".
Al revisar la evidencia se encontró: Documento en Excel denominado cuadro de Control Certificados IVC, aprobados, correspondientes a las fechas 22/03/2023, 27/02/2023, 19/07/2023 y 06/19/2023.
</t>
  </si>
  <si>
    <t xml:space="preserve">
Para verificar la ejecución del control, la OCI  revisó en aplicativo SMART lo reportado por el proceso,  donde indicó que se adelantó la siguiente actividad: "En cada proceso de contratación correspondiente se realizó la solicitud del compromiso anticorrupción y el mismo fue suscrito por los proponentes"
Evidencia: veintinueve (29) archivos en pdf, que contiene compromisos anticorrupción. 
 Por lo anterior, se observó la ejecución del control de acuerdo con su descripción.</t>
  </si>
  <si>
    <t>Al verificar el cumplimiento del  Plan de manejo de riesgo en el módulo planes de mejora del aplicativo SMART, se observó que el responsable reportó la siguiente actividad: "Se dieron las indicaciones y lineamientos para el desarrollo del diálogo ciudadano de la Secretaría Jurídica Distrital, en el marco de la Estrategia de Rendición de Cuentas 2023".
Al revisar las evidencias, se encontró: memorando electrónico No. 3-2023-6953 del 31 de julio de 2023, asunto: Lineamientos generales para el desarrollo del diálogo ciudadano 2023.
La meta era generar 2 memorandos en el periodo comprendido entre el 3 de marzo al 9 de septiembre de 2023, lo cual se cumplió en el tiempo establecido, de acuerdo a las evidencias que se encuentran publicadas en el aplicativo Smart.</t>
  </si>
  <si>
    <t>No inactivación de usuarios y claves luego del retiro de funcionarios o en periodo de vacaciones. Uso no autorizado de accesos no asignados o suplantación de identidad</t>
  </si>
  <si>
    <t>Al verificar el cumplimiento del  Plan de manejo de riesgo en el módulo planes de mejora del aplicativo SMART, se observó que  el responsable indicó que realizaron la siguientes actividades: Se realizó el seguimiento a las solicitudes de los certificados de inspección, vigilancia y control,  "se realiza el seguimiento a los certificados durante, mediante la matriz de certificados".
Al verificar las evidencias se encontró: Documento en Excel, Se verifica la evidencia del seguimiento a las solicitudes de certificado de inspección, vigilancia y control, fecha de seguimiento  2023-09-05, 2023-10-09 y 2023-09-06.</t>
  </si>
  <si>
    <t>Para verificar la ejecución del control, la OCI  revisó en aplicativo SMART lo reportado por el proceso,  donde indicó que se adelantó la siguiente actividad: "El funcionario asignado al proceso gestiono oportunamente el diligenciamiento de los acuerdos de confidencialidad y no divulgación de la información."
Al revisar las evidencias se observó archivos en PDF con los acuerdos firmados por los funcionarios :Angie Geraldine Murillo  acuerdo 3-2023-8015 (06/09/2023) y  Claudia Beatriz Castilla Olaya acuerdo 3-2023-8592 (21/09/2023).</t>
  </si>
  <si>
    <t xml:space="preserve">Al verificar el cumplimiento del  Plan de manejo de riesgo en el módulo planes de mejora del aplicativo SMART, se observó que el responsable indicó que realizó las siguientes actividades: 
- "Durante el tercer trimestre se continua con la realización del seguimiento y se registra en la base los datos la información a medida que se van presentando las diferentes actuaciones procesales en los procesos de Alto Impacto para el Distrito Capital. y que se encuentran en vigilancia por parte de la Dirección de Gestión Judicial". 
- "Durante el cuarto trimestre se continua con la realización del seguimiento y se registra en la base los datos la información a medida que se van presentando las diferentes actuaciones procesales en los procesos de Alto Impacto para el Distrito Capital y que se encuentran en vigilancia por parte de la Dirección de Gestión Judicial.".
Al revisar las evidencias se encontró: Documento en Excel, denominado "procesos de alto impacto SJD" 
De acuerdo con la meta registrada de realizar cuatro  (4)  seguimientos, de los cuales se han realizado:  El primero con corte al 31 de marzo de 2023, el segundo con corte a junio de 2023, el tercero con corte octubre y el curato corte diciembre,  evidenciándose  un avance del 100%.
 </t>
  </si>
  <si>
    <t xml:space="preserve">Al verificar el cumplimiento del  Plan de manejo de riesgo en el módulo planes de mejora del aplicativo SMART, se observó que el responsable indicó que realizó la siguiente actividad "Se realizo la programación y seguimiento de las capacitaciones de los funcionarios nuevos de cada una de la entidades distritales durante el trimestre".
Al revisar las evidencias se encontró:  Un documento en Word, denominado planilla de agendamiento de Capacitación, en donde se observa el agendamiento de la programación de las capacitaciones generadas entre el 04 de julio  al  06 de diciembre de 2023.
De acuerdo con la meta registrada de realizar cuatro  (4)  seguimientos,  se evidencia un cumplimiento del 100%.
 </t>
  </si>
  <si>
    <t xml:space="preserve">Al verificar el cumplimiento del  Plan de manejo de riesgo en el módulo planes de mejora del aplicativo SMART, se observó que el proceso reportó dos (2) socializaciones respecto de las medidas de seguridad y manejo de claves para el uso seguro de los aplicativos utilizados, según lo indicado en la actividad, lo días 13/04/2023 y 19/09/2023. </t>
  </si>
  <si>
    <t xml:space="preserve">
Para verificar la ejecución del control, la OCI   revisó lo reportado por el proceso, en el aplicativo SMART,  donde indicó  que adelantó la siguiente actividad: "Se validó que todos los tramites de proyectos de actos administrativos y acuerdos Distritales hayan sido objeto de control por parte de la Directora de Doctrina y Asuntos Normativos y tenga su respectiva observación; concluyendo que el riesgo no se ha materializado. El plan de manejo se efectuó en su 100%".
Al revisar las evidencias, se encontró:  la matriz DDDAN -tercer cuatrimestre, en donde se observan los radicados que ingresaron a la dependencia entre los meses de septiembre y  diciembre de 2023. En la matriz se encuentran las observaciones y trámites realizados a cada tipo de documentos que ingresa  a  la Dirección. 
Por lo anterior, se observó la ejecución del control de acuerdo con su descripción-
</t>
  </si>
  <si>
    <t xml:space="preserve">
Para verificar la ejecución del control, la OCI   revisó lo reportado por el proceso, en el aplicativo SMART,  donde indicó  que adelantó la siguiente actividad: "Se validó que todos los tramites de proyectos de actos administrativos y acuerdos Distritales hayan sido objeto de control por parte del Subsecretario Jurídico posterior a la aprobación de la Directora de Doctrina y Asuntos Normativos tenga su respectiva observación y visto bueno; concluyendo que el riesgo no se ha materializado."
Al revisar las evidencias, se encontró:  la matriz DDDAN -tercer cuatrimestre, en donde se observan los radicados que ingresaron a la dependencia entre los meses de septiembre a  diciembre de 2023. En la matriz se encuentran las observaciones y trámites realizados a cada tipo de documentos que ingresa  a  la Dirección. 
 Por lo anterior, se observó la ejecución del control de acuerdo con su descripción
</t>
  </si>
  <si>
    <t xml:space="preserve">Se observa un cumplimiento del 100% respecto de este plan de mejoramiento, teniendo en cuenta que los dos (2) socializaciones se realizaron en las reuniones del Subcomité de Autocontrol de la OCI ejecutadas en los meses de abril y  agosto de 2023. </t>
  </si>
  <si>
    <t xml:space="preserve">
Para verificar la ejecución del control, la OCI  revisó en aplicativo SMART lo reportado por el proceso,  donde indicó que se adelantó la siguiente actividad:  "Durante los meses de septiembre, y octubre de 2023 se recibieron un total de 29 solicitudes de consulta de expedientes del Archivo Central por parte de funcionarios que ejercen labores de organización de archivo. Para los meses de noviembre y diciembre de 2023 no se recibieron solicitudes de préstamo o consulta, tal como se evidencia en el archivo denominado 2023Control de consultas Archivo Central.".
Evidencias:  siete (7) archivos de pdf y Excel que contiene las solicitudes y las planillas de control de préstamo y consulta  
 Por lo anterior, se observó la ejecución del control de acuerdo con su descripción</t>
  </si>
  <si>
    <t xml:space="preserve">Se evidencia tres (3) difusiones programadas respecto de los lineamientos establecidos en el procedimiento para el préstamo y consulta de expedientes. (18/04/2023, 16/08/2023 y 02/11/2023). 
De acuerdo con lo descrito en la actividad, se observa un cumplimiento del 100% respecto de este plan de mejoramiento.
</t>
  </si>
  <si>
    <t xml:space="preserve">Se evidenció que de acuerdo con la actividad programada el formato código 2311600-FT-422, Compromiso de transparencia y anticorrupción, fue publicado en el aplicativo SMART el 11/11/2023. </t>
  </si>
  <si>
    <t xml:space="preserve">Para verificar la ejecución del control, la OCI   revisó lo reportado por el proceso, en el aplicativo SMART,  donde indicó  que adelantó la siguiente actividad: "En el marco de la Estrategia de Rendición de Cuentas 2023, la Secretaría Jurídica Distrital adelantó durante este período  y de manera simultánea, dos espacios de interacción con la ciudadanía. Ellos son: Audiencia Pública de Rendición de Cuentas y Diálogo Ciudadano. En este sentido, las acciones realizadas y el control efectuado fue el siguiente: 1. Audiencia pública de Rendición de Cuentas: Se socializaron los principales logros y resultados obtenidos por la Entidad, durante esta Administración, para lo cual, se viene divulgando información de calidad (informes de gestión y piezas comunicacionales), a través de los canales internos y externos de comunicación, garantizando el acceso a la misma. Dicha información fue recibida y verificada por la Oficina Asesora de Planeación, como se detalló en el riesgo 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 2. Diálogo Ciudadano. Se realizó una profundización de los temas priorizados por los usuarios, grupos de valor y ciudadanía en general. A través de una consulta ciudadana. Se solicitó presentación a las áreas de los temas priorizados en la Consulta Ciudadana. Se verificó la información, de tal forma que fuera concreta, transparente y guardara coherencia con los temas priorizados por los usuarios, grupos de valor y ciudadanía en general, en la cual no fue necesario la retroalimentación de la información recibida". </t>
  </si>
  <si>
    <t>Al verificar el cumplimiento del  Plan de manejo de riesgo en el módulo planes de mejora del aplicativo SMART, se observó que el proceso reportó: 
- En el mes de febrero se realiza sensibilización al profesional encargado del manejo de la caja menor. (20/02/2023). 
- El 14 de agosto se realiza segunda sensibilización programada, cumpliendo con la meta establecida".</t>
  </si>
  <si>
    <t xml:space="preserve">
Para verificar la ejecución del control, la OCI,   revisó lo reportado por el proceso, en el aplicativo SMART,  donde indicó  que adelantó la siguiente actividad: "Diligenciamiento y seguimiento registro de instancias de coordinación y subcomité del mes de Noviembre de 2023".
Por lo anterior se evidenció seguimiento de la actividad en el periodo evaluado. 
</t>
  </si>
  <si>
    <t>Iván David Ramírez Valencia / Profesional Universitario</t>
  </si>
  <si>
    <t>Doris Silva García / Auxiliar Administrativo</t>
  </si>
  <si>
    <t xml:space="preserve">Al verificar el cumplimiento del  Plan de manejo de riesgo en el módulo planes de mejora del aplicativo SMART, se observó que  el responsable adjuntó informe de creación y activación de usuarios, relacionando que: 
- Durante el tercer trimestre se presentaron 473 solicitudes de activación de usuarios y 83 solicitudes de creación de usuarios nuevos a las distintas entidades distritales, para un total de 556 usuarios gestionados.
-  Durante el cuarto trimestre de 2023 se presentaron 161 solicitudes de activación de usuarios y 24 solicitudes de creación de usuarios nuevos a las distintas entidades distritales, para un total de 185 usuarios gestionados.
 De acuerdo con la meta registrada de realizar cuatro  (4)  seguimientos, a corte  31 de diciembre de 2023, se evidencia un cumplimiento del 100%.
  </t>
  </si>
  <si>
    <t xml:space="preserve">Al verificar el cumplimiento del plan de acción en el módulo planes de mejora del aplicativo SMART, se observan evidencias de la ejecución de dos (2)  charlas  sobre conflictos de interés los días 30 y 31 de mayo y 19 de octubre de 2023. 
</t>
  </si>
  <si>
    <t xml:space="preserve"> 
Andrés Ricardo Dueñas Palma - Contratista</t>
  </si>
  <si>
    <t>María Paula Niño Guarín / Contratista</t>
  </si>
  <si>
    <t xml:space="preserve">Al verificar el cumplimiento del  Plan de manejo de riesgo en el módulo planes de mejora del aplicativo SMART, se observó que en los subcomités de autocontrol de fecha 28/04/2023 y 25/08/2023 - 28/08/2023 se realizó socialización del código de integridad. </t>
  </si>
  <si>
    <t xml:space="preserve">
Para verificar la ejecución del control, la OCI  revisó en aplicativo SMART lo reportado por el proceso,  donde indicó que se adelantó la siguiente actividad: "Se revisaron los documentos previos correspondientes y en los casos que requieren ajustes se informó a las dependencias".
Evidencias: Cinco (5) correos electrónicos en donde se solicitan ajustes a los estudios previos a las respectivas áreas técnicas. 
 Por lo anterior, se observó la ejecución del control de acuerdo con su descripción.
</t>
  </si>
  <si>
    <t xml:space="preserve">Al verificar el cumplimiento del  Plan de manejo de riesgo en el módulo planes de mejora del aplicativo SMART, se observó que el proceso realizó las siguientes divulgaciones relacionadas con la presentación de la información de informes de gestión y resultados: 
-  Piezas comunicacionales a través del boletín interno de comunicaciones  los días 14, 15 y 16  de marzo de 2023 y en reunión de gestores de calidad 
- Piezas comunicacionales a través del boletín interno de comunicaciones los días 23, 26 y 30 de junio de 2023 y en reunión de gestores de calidad el día 27/06/2023. 
- Piezas comunicacionales a través del boletín interno de comunicaciones los días 22, 25 y 27 de septiembre de 2023 y en reunión de gestores de calidad del mes de septiembre de 2023. </t>
  </si>
  <si>
    <t>Héctor Iván Arredondo Vélez / Profesional Universitario</t>
  </si>
  <si>
    <t>Daniel Suescun
Leonardo Santos</t>
  </si>
  <si>
    <t>John Jairo Enciso Alarcón / Contratista</t>
  </si>
  <si>
    <t xml:space="preserve">Para verificar la ejecución del control, la OCI   revisó lo reportado por el proceso, en el aplicativo SMART,  a lo cual evidenció que a tercer trimestre el proceso de gestión de TICS se solicitó a la Dirección de Gestión Corporativa, mediante memorando 3-2023-8477 de fecha 25/09/2023, las novedades de funcionarios y colaboradores, con el fin de realizar la validación de los usuarios a nivel del directorio activos y de las aplicaciones institucionales. Dicha dirección dio respuesta mediante comunicado 3-2023-8606 de fecha 28/09/2023. 
Con relación al cuarto trimestre, se realizó la revisión de los usuarios en el Directorio activo correspondiente al cuarto trimestre del año 2023 teniendo en cuenta el reporte del directorio activo a corte del día 05 de diciembre de 2023. Se adjuntaron archivos 
relacionados con los usuarios y correo electrónico de flujo de información entre los contratistas del proceso de gestión de TICS. </t>
  </si>
  <si>
    <t>Alexandra Ávila Marín / Profesional Universitario</t>
  </si>
  <si>
    <t xml:space="preserve">Iván David Ramírez - Profesional </t>
  </si>
  <si>
    <t>Para verificar la ejecución del control, la OCI  revisó en aplicativo SMART lo reportado por el proceso,  donde indicó que se adelantó la siguiente actividad:  "El funcionario asignado al proceso gestionó oportunamente el la actualización de la información de los gestores de cada dependencia". 
Al revisar las evidencias se observó que la Dirección de Gestión Corporativa mediante memorando 3-2023-8251, solicitó la actualización de datos de los Gestores del Sistema Distrital Para la Gestión de Peticiones Ciudadanas - Bogotá te Escucha, a lo cual se evidenció que las dependencias de la SJD, dieron respuesta a dicha solicitud: 3-2023-8282 Tics.3-2023-8283 Control Interno, 3-2023-8290 Gestión Judicial,3-2023-8299 Asuntos Disciplinarios 3-2023-8345 Planeación 3-2023-8352 Doctrina y Asuntos Normativos, 3-2023-8378 IVC; 3-2023-8486 Política. 3-2023-8573 Dirección de Gestión Corporativa, 3-2023-8619 Subsecretaria.</t>
  </si>
  <si>
    <t>No se visualiza registro en el aplicativo SMART</t>
  </si>
  <si>
    <t xml:space="preserve">
Para verificar la ejecución del control, la OCI  revisó lo reportado por el proceso, en el aplicativo SMART,  donde indicó  que adelantó la siguiente actividad: "Registro en SIPEJ de las gestiones realizadas por cada uno de los colaboradores que intervienen en la elaboración del certificado de inspección, vigilancia y control".
Al revisar las evidencias se encontró:  Un Documento en Excel : "REPORTE DE GESTIONES SIPEJ CERTIFICADOS.xls"información correspondiente al periodo entre el 02 de octubre al 05 de diciembre de 2023.
- En la descripción del control del riesgo “Posibilidad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 se define como periodicidad de ejecución “permanente” y  al revisar los reportes realizados en el aplicativo SMART  de fechas 9 de agosto y 6 de diciembre de 2023, se evidenció que no se aportó el correspondiente monitoreo de los meses de agosto y septiembre de 2023. </t>
  </si>
  <si>
    <t xml:space="preserve">En relación con el plan de manejo No. 751 asociado al riesgo de corrupción identificado por el proceso, se adjuntaron evidencias que dan cuenta de dos (2) sensibilizaciones relacionadas con la Política de Tratamiento de Datos Personales, los días 15/05/2023 y 19/10/2023, presentando un avance de 100%. No obstante, dichas sensibilizaciones no se realizaron con la programación definida en la actividad del plan de mejoramiento, que argumenta: “Sensibilizar semestralmente a los funcionarios y contratistas que tengan acceso al Sistema Distrital para la Gestión de Peticiones Ciudadanas Bogotá te Escucha, sobre la Política de Tratamiento de Datos Personales. Ejecutar en: junio y noviembre”. </t>
  </si>
  <si>
    <t>Para verificar la ejecución del control, la OCI  revisó lo reportado por el proceso, en el aplicativo SMART,  donde indicó  que adelantó la siguiente actividad: "Se realiza seguimiento y acompañamiento al estado y desarrollo de los procesos de alto impacto para el Distrito Capital, por parte de Dirección".
Al revisar las evidencia se evidenciaron los siguientes correos electrónicos: ACTA No.1 COMITÉ DE VERIFICACIÓN SEMINARIO CONCILIAR PARA APROBACIÓN; ARGUMENTOS PARA APELACION CARRERA 7MA, Estado Procesos POT no está por artículos, Invitación_ Revisión de fallos AP - Ambiente, PRESENTACIÓN MARIA PAZ, PROYECTO DE OFICIO DIRIGIDO A ENTIDADES Y FUNCIONARIOS INCIDENTE DE DESACATO MARÍA PAZ, PROYECTO TUTELA CORREDOR VERDE - VERSIÓN DEBIDO PROCESO y tutela buen nombre de la alcaldesa. 
Se recomienda incluir dentro de las evidencias adjuntas en el aplicativo SMAR, el informe- Relación de los procesos de alto impacto que se encuentran en seguimiento, tal como se define en la evidencia de la descripción del control.</t>
  </si>
  <si>
    <t xml:space="preserve">Se evidenció que en el aplicativo SMART, el responsable del proceso argumentó el 15/12/2023 que: "El control definido fue ejecutado durante el 01 de junio al 31 de Julio de 2023". 
Por lo anterior, en este seguimiento no se realiza revisión de la ejecución del control teniendo en cuenta que el Decreto 484 de 2017 y la normatividad emitida por el DASCD, el reporte de la declaración de conflicto de intereses y de bienes y rentas se debe realizar por los funcionarios y contratistas entre el 1 de junio y 31 de julio de cada vigencia. </t>
  </si>
  <si>
    <t xml:space="preserve">En relación con el plan de manejo No. 761 asociado al riesgo de corrupción identificado por el proceso, se adjuntaron evidencias que dan cuenta de dos (2) sensibilizaciones relacionadas con la reserva y adecuado manejo de la información de los procesos disciplinarios, los días 14/11/2023 y 04/12/2023, presentando un avance de 100%. No obstante, dichas sensibilizaciones no se realizaron con la programación definida en la actividad del plan de mejoramiento, que argumenta: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 </t>
  </si>
  <si>
    <t xml:space="preserve">
Respecto al monitoreo al control del riesgo “Posibilidad de que se vulnere las claves de ingreso al sistema y se manipule la información del aplicativo por parte de los servidores o colaboradores del proceso para beneficio propio o de terceros”, se observó que la evidencia que da cuenta de la ejecución del control, corresponde a un correo electrónico de fecha 19/10/2022. Por lo anterior, esta oficina no logró evidenciar la ejecución de acuerdo con su descripción, ya que no se adjuntaron las evidencias correspondientes al tercer cuatrimestre de 2023. 
Adicionalmente, no se reportó la trazabilidad de las comunicaciones tanto por correo electrónico como radicadas por el aplicativo SIGA, de las comunicaciones remitidas a la SHD relacionada con los usuarios autorizados para la ejecución de tareas en el aplicativo BOGDATA. </t>
  </si>
  <si>
    <t xml:space="preserve">Referente al plan de manejo No. 760 asociado al riesgo de corrupción, “Posibilidad de direccionamiento o manipulación indebida por parte de los servidores y colaboradores en la elaboración de los estudios previos o pliegos de condiciones para favorecer la adjudicación del contrato a un oferente en particular y así beneficiar a un tercero”, se evidenció que se adjuntó como evidencia de ejecución tres (3) piezas comunicacionales y una (1) socialización de memorias de capacitación de estudios previos. (07/07/2023, 20/10/2023, 24/10/2023, 02/11/2023), presentando un avance del 100%. 
Sin embargo y teniendo en cuenta la unidad de medida “piezas comunicacionales divulgadas”, se recomienda que se aporten evidencias que se encuentren acordes a la unidad de medida definida, toda vez que se incluyó como soporte la divulgación de las memorias de una capacitación relacionada con estudios previos.  (02/11/2023).
</t>
  </si>
  <si>
    <t>Respecto al monitoreo al control, no se evidenció en módulo de Riesgos - Reportes - Reporte Monitoreo del aplicativo SMART, la inclusión de las evidencias que den cuenta de la ejecución del control, con fecha de diciembre de 2023, relacionado con la revisión a las solicitudes de publicación (contenido y diseño) para su publicación.</t>
  </si>
  <si>
    <t xml:space="preserve">En relación con el plan de manejo No. 764 asociado al riesgo de corrupción identificado por el proceso, se adjuntaron tres (3) Soportes de socialización relacionados con la importancia de generar información con destino a los grupos de interés, basada en evidencia que asegure su veracidad.  Se observa un cumplimiento del 100% respecto de este plan de mejoramiento. (31/03/2023, 11/07/2023 y 09/10/2023).  No obstante, se observó que las dos últimas, no se realizaron con la programación definida en la actividad del plan de mejoramiento, que argumenta: “Divulgar a través de piezas comunicacionales, la importancia de generar información con destino a los grupos de interés, basada en evidencia que asegure su veracidad. Ejecutar en: marzo, junio y septiembre”. </t>
  </si>
  <si>
    <t>Teniendo en cuenta la descripción del control “El profesional asignado del proceso Gestión financiera, de manera mensual, realiza un arqueo a la caja menor mediante del cotejo de la información física frente a la información registrada en bancos y en libros.   De encontrar alguna observación lo evidencian en el formato de arqueo de la Caja Menor. Se deja como evidencia el arqueo de la caja menor firmado por las partes intervinientes”, el proceso aportó como evidencia de monitoreo al control el arqueo de caja menor realizado por la oficina de control interno el 22/11/2023, acta de cierre contable de la caja menor No. 01 de fecha 11/12/2023, arqueos de caja menor de fecha 30/11/2023 y 01/12/2023. Sin embargo, no se observó registro de la ejecución del arqueo de caja menor de manera mensual, correspondiente a los meses de octubre y noviembre.</t>
  </si>
  <si>
    <t xml:space="preserve">Respecto al plan de manejo No. 748 en donde se definió una actividad “Realizar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 una meta de 4 y una unidad de medida "seguimientos, y de acuerdo con las evidencias adjuntas en el aplicativo SMART, se evidenció un avance de 75%, toda vez que se aportaron tres (3) seguimientos correspondientes al primer, tercer y cuarto trimestre de 2023. 
Por lo anterior se observó incumplimiento del plan de mejoramiento toda vez que su fecha de finalización fue el 05/12/2023.  
</t>
  </si>
  <si>
    <t xml:space="preserve">Respecto al monitoreo del control “Responsable: Funcionarios Grupo Siproj.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 del riesgo “Posibilidad de modificación o alteración indebida de la información registrada en el Sistema de Información de Procesos judiciales y extrajudiciales, por parte de los servidores o colaboradores del proceso, para beneficio propio o de un tercero”, no se evidenció registro del monitoreo al control, y por tanto el cargue de las evidencias, al corte de diciembre de 2023, solamente se encuentra registro del monitoreo de agosto.
En respuesta al informe preliminar, la Oficina Asesora de Planeación, argumentó que la situación se debe a un inconveniente del aplicativo, razón por la cual, el caso de no visualización del cargue de la información, se comunicó mediante ticket 2023-358. </t>
  </si>
  <si>
    <t>Para verificar la ejecución del control, la OCI  revisó lo reportado por el proceso, en el aplicativo SMART,  donde indicó  que adelantó la siguiente actividad: "Se alimenta, se revisa y se hace seguimiento a la programación de las capacitaciones que son solicitadas por las diferentes entidades a través de la base de datos".
Al revisar las evidencias se encontró: un documento en Excel "Base control Siproj web, en donde se observa asistencia a capacitaciones y solicitudes desde el 2 de octubre  al 30 de noviembre de 2023. Sin embargo, no se evidencia el seguimiento a la programación de capacitaciones correspondiente al mes de septiembre.
Se debe tener en cuenta que en la descripción del control se define como evidencia "Registro de asistencia" y tal como se mencionó anteriormente, se adjunta una base de datos en donde se relaciona la fecha de la asistencia a las capacitaciones de las personas que solicitan activación de usuariosse reitera la recomendación realizada por esta oficina en el informe de seguimiento con fecha de corte 31/08/2023, en el sentido de incluir dentro de las evidencias de la ejecución del control las listas de asistencia de acuerdo con lo indicado en la descripción del control</t>
  </si>
  <si>
    <t xml:space="preserve"> 
Para verificar la ejecución del control, la OCI  revisó en aplicativo SMART lo reportado por el proceso,  donde se indicó que se adelantó lo siguiente: 
- Fecha de reporte 17/11/2023: Durante el subcomité de autocontrol realizado el día 14 de noviembre a las 02:30 pm, se llevo a cabo la sensibilización sobre la reserva y adecuado manejo de la información de los procesos disciplinarios a los colaboradores yo servidores de la ddad que intervienen en el flujo de información reservada en el marco de la ley 1952 de 2019 (modificada por la ley 2094 de 2021).
- Fecha de reporte 02/01/2024: Se realizaron dos sensibilizaciones sobre la reserva y adecuado manejo de la información de los procesos disciplinarios a los colaboradores yo servidores de la DDAD que intervienen en el flujo de información reservada en el marco de la Ley 1952 de 2019 (modificada por la Ley 2094 de 2021) o la que la sustituya.(04/12/2023). 
En consecuencia, se observó que los soportes adjuntos en el aplicativo SMART, no dan cuenta de la ejecución del control tal como se encuentra descrito en su descripción: "El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evidencia quedan las decisiones en firme las cuales se archivan en el correspondiente expediente y tienen reserva legal".Lo anterior teniendo en cuenta, que se adjuntan evidencias de dos (2) sensibilizaciones sobre la reserva y adecuado manejo de la información de los procesos disciplinarios en el marco de la Ley 1952 de 2019 (modificada por la Ley 2094 de 2021) o la que la sustituya, realizadas en los Subcomités de Autocontrol 09 y 010 de fechas 14/11/2023 y 04/12/2023.
En respuesta al informe preliminar, la Oficina Asesora de Planeación, remite nuevamente las actas del subcomité de autocontrol de la Dirección Distrital de Asuntos Disciplinarios e incluye la relación de noventa y un (91) autos de trámite y sustanciación expedidos entre los meses de octubre y diciembre. Por lo anterior, se reitera la recomendación realizada por esta oficina en el informe de seguimiento con fecha de corte 31/08/2023, en el sentido de incluir dentro de las evidencias de la ejecución del control las listas de asistencia de acuerdo con lo indicado en la descripción del control</t>
  </si>
  <si>
    <t xml:space="preserve">Referente al monitoreo al control del riesgo “Posibilidad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 el proceso reportó en el aplicativo SMART que: "En el tercer cuatrimestre de 2023,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y oficios radicados a través de SIGA con las retroalimentaciones especificas a cada una de las dependencias". Sin embargo, no se aportaron evidencias que den cuentan de la ejecución del control de acuerdo con su descripción, es decir los memorandos con la retroalimentación correspondiente.
En respuesta al informe preliminar, la Oficina Asesora de Planeación, remitió los memorandos y/o correos electrónicos de retroalimentación del plan de trabajo a las diferentes dependencias de la Secretaría Jurídica Distrital. Por lo anterior, se recomienda el cargue en el aplicativo SMART, de las evidencias de la ejecución del control, es decir, los memorandos y correos electrónicos que dan cuenta de la revisión y retroalimentación que realiza la Oficina Asesora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</si>
</sst>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1"/>
      <name val="Calibri"/>
      <family val="2"/>
      <scheme val="minor"/>
    </font>
    <font>
      <sz val="11"/>
      <name val="Calibri"/>
      <family val="2"/>
      <scheme val="minor"/>
    </font>
    <font>
      <b/>
      <sz val="14"/>
      <color rgb="FF000000"/>
      <name val="Tahoma"/>
      <family val="2"/>
    </font>
    <font>
      <sz val="9"/>
      <color rgb="FF000000"/>
      <name val="Tahoma"/>
      <family val="2"/>
    </font>
    <font>
      <sz val="14"/>
      <color rgb="FF000000"/>
      <name val="Tahoma"/>
      <family val="2"/>
    </font>
    <font>
      <b/>
      <sz val="14"/>
      <color indexed="81"/>
      <name val="Tahoma"/>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9" fontId="11" fillId="0" borderId="0" applyFont="0" applyFill="0" applyBorder="0" applyAlignment="0" applyProtection="0"/>
  </cellStyleXfs>
  <cellXfs count="111">
    <xf numFmtId="0" fontId="0" fillId="0" borderId="0" xfId="0"/>
    <xf numFmtId="0" fontId="6"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5"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2" xfId="1" applyFont="1" applyFill="1" applyBorder="1" applyAlignment="1">
      <alignment horizontal="center" vertical="center" wrapText="1"/>
    </xf>
    <xf numFmtId="0" fontId="6" fillId="0" borderId="0" xfId="0" applyFont="1" applyFill="1" applyAlignment="1">
      <alignment vertical="center" wrapText="1"/>
    </xf>
    <xf numFmtId="14" fontId="6" fillId="0" borderId="3" xfId="0" applyNumberFormat="1" applyFont="1" applyFill="1" applyBorder="1" applyAlignment="1">
      <alignment horizontal="center" vertical="center" wrapText="1"/>
    </xf>
    <xf numFmtId="0" fontId="6" fillId="0" borderId="24" xfId="0" applyFont="1" applyFill="1" applyBorder="1" applyAlignment="1">
      <alignment horizontal="justify" vertical="center" wrapText="1"/>
    </xf>
    <xf numFmtId="0" fontId="6" fillId="0" borderId="2" xfId="0" applyFont="1" applyFill="1" applyBorder="1" applyAlignment="1">
      <alignment vertical="center" wrapText="1"/>
    </xf>
    <xf numFmtId="0" fontId="6" fillId="0" borderId="2" xfId="0" applyFont="1" applyFill="1" applyBorder="1" applyAlignment="1">
      <alignment vertical="center" wrapText="1" readingOrder="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12"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25" xfId="0" applyFont="1" applyFill="1" applyBorder="1" applyAlignment="1">
      <alignment horizontal="justify" vertical="center" wrapText="1"/>
    </xf>
    <xf numFmtId="0" fontId="5" fillId="0" borderId="1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4"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2" xfId="0" applyFont="1" applyFill="1" applyBorder="1" applyAlignment="1">
      <alignment horizontal="justify" vertical="top" wrapText="1"/>
    </xf>
    <xf numFmtId="9" fontId="6"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2" xfId="0" applyFont="1" applyFill="1" applyBorder="1" applyAlignment="1">
      <alignment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14" xfId="0" applyFont="1" applyFill="1" applyBorder="1" applyAlignment="1">
      <alignment horizontal="justify" vertical="top" wrapText="1"/>
    </xf>
    <xf numFmtId="0" fontId="6" fillId="0" borderId="12" xfId="0" applyFont="1" applyFill="1" applyBorder="1" applyAlignment="1">
      <alignment horizontal="left" vertical="center" wrapText="1"/>
    </xf>
    <xf numFmtId="0" fontId="6" fillId="0" borderId="12" xfId="0" applyFont="1" applyFill="1" applyBorder="1" applyAlignment="1">
      <alignment vertical="center" wrapText="1"/>
    </xf>
    <xf numFmtId="14" fontId="6" fillId="0" borderId="2" xfId="0" applyNumberFormat="1" applyFont="1" applyFill="1" applyBorder="1" applyAlignment="1">
      <alignment horizontal="left" vertical="center" wrapText="1"/>
    </xf>
    <xf numFmtId="0" fontId="5" fillId="0" borderId="17" xfId="0" applyFont="1" applyFill="1" applyBorder="1" applyAlignment="1">
      <alignment horizontal="center" vertical="center" wrapText="1"/>
    </xf>
    <xf numFmtId="0" fontId="6" fillId="0" borderId="18" xfId="0" applyFont="1" applyFill="1" applyBorder="1" applyAlignment="1">
      <alignment vertical="center" wrapText="1"/>
    </xf>
    <xf numFmtId="0" fontId="6" fillId="0" borderId="18" xfId="0" applyFont="1" applyFill="1" applyBorder="1" applyAlignment="1">
      <alignment horizontal="center" vertical="center" wrapText="1"/>
    </xf>
    <xf numFmtId="14" fontId="6" fillId="0" borderId="18"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7" xfId="0" applyFont="1" applyFill="1" applyBorder="1" applyAlignment="1">
      <alignment vertical="center" wrapText="1"/>
    </xf>
    <xf numFmtId="0" fontId="6" fillId="0" borderId="21" xfId="0" applyFont="1" applyFill="1" applyBorder="1" applyAlignment="1">
      <alignment horizontal="center" vertical="center" wrapText="1"/>
    </xf>
    <xf numFmtId="9" fontId="6" fillId="0" borderId="18" xfId="1" applyFont="1" applyFill="1" applyBorder="1" applyAlignment="1">
      <alignment horizontal="center" vertical="center" wrapText="1"/>
    </xf>
    <xf numFmtId="0" fontId="6" fillId="0" borderId="19" xfId="0" applyFont="1" applyFill="1" applyBorder="1" applyAlignment="1">
      <alignment horizontal="justify" vertical="top" wrapText="1"/>
    </xf>
    <xf numFmtId="0" fontId="6" fillId="0" borderId="0" xfId="0" applyFont="1" applyFill="1" applyAlignment="1">
      <alignment wrapText="1"/>
    </xf>
    <xf numFmtId="0" fontId="6"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6" fillId="0" borderId="3" xfId="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15" xfId="0" applyFont="1" applyFill="1" applyBorder="1" applyAlignment="1">
      <alignment horizontal="justify" vertical="center" wrapText="1"/>
    </xf>
    <xf numFmtId="0" fontId="6" fillId="0" borderId="16"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24" xfId="0" applyFont="1" applyFill="1" applyBorder="1" applyAlignment="1">
      <alignment horizontal="justify" vertical="center" wrapText="1"/>
    </xf>
    <xf numFmtId="0" fontId="6" fillId="0" borderId="36"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37" xfId="0" applyFont="1" applyFill="1" applyBorder="1" applyAlignment="1">
      <alignment horizontal="center" vertical="center" wrapText="1" readingOrder="1"/>
    </xf>
    <xf numFmtId="0" fontId="6" fillId="0" borderId="3" xfId="0" applyFont="1" applyFill="1" applyBorder="1" applyAlignment="1">
      <alignment horizontal="center" vertical="center" wrapText="1" readingOrder="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Normal" xfId="0" builtinId="0"/>
    <cellStyle name="Porcentaje" xfId="1" builtinId="5"/>
  </cellStyles>
  <dxfs count="88">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5700"/>
      </font>
      <fill>
        <patternFill>
          <bgColor rgb="FFFFEB9C"/>
        </patternFill>
      </fill>
    </dxf>
    <dxf>
      <font>
        <color theme="7" tint="-0.24994659260841701"/>
      </font>
      <fill>
        <patternFill>
          <bgColor rgb="FFFFFF00"/>
        </patternFill>
      </fill>
    </dxf>
    <dxf>
      <font>
        <color theme="9" tint="-0.499984740745262"/>
      </font>
      <fill>
        <patternFill>
          <bgColor rgb="FF92D050"/>
        </patternFill>
      </fill>
    </dxf>
    <dxf>
      <font>
        <color theme="7" tint="-0.24994659260841701"/>
      </font>
      <fill>
        <patternFill>
          <bgColor rgb="FFFFC000"/>
        </patternFill>
      </fill>
    </dxf>
    <dxf>
      <font>
        <color rgb="FF006100"/>
      </font>
      <fill>
        <patternFill>
          <bgColor rgb="FFC6EFCE"/>
        </patternFill>
      </fill>
    </dxf>
    <dxf>
      <font>
        <color theme="1"/>
      </font>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43</xdr:col>
      <xdr:colOff>277090</xdr:colOff>
      <xdr:row>8</xdr:row>
      <xdr:rowOff>161115</xdr:rowOff>
    </xdr:from>
    <xdr:to>
      <xdr:col>53</xdr:col>
      <xdr:colOff>30975</xdr:colOff>
      <xdr:row>8</xdr:row>
      <xdr:rowOff>3982244</xdr:rowOff>
    </xdr:to>
    <xdr:pic>
      <xdr:nvPicPr>
        <xdr:cNvPr id="6" name="Imagen 5">
          <a:extLst>
            <a:ext uri="{FF2B5EF4-FFF2-40B4-BE49-F238E27FC236}">
              <a16:creationId xmlns:a16="http://schemas.microsoft.com/office/drawing/2014/main" id="{0CC223F1-F99A-3496-EDBE-0A7A9765BE9D}"/>
            </a:ext>
          </a:extLst>
        </xdr:cNvPr>
        <xdr:cNvPicPr>
          <a:picLocks noChangeAspect="1"/>
        </xdr:cNvPicPr>
      </xdr:nvPicPr>
      <xdr:blipFill>
        <a:blip xmlns:r="http://schemas.openxmlformats.org/officeDocument/2006/relationships" r:embed="rId1"/>
        <a:stretch>
          <a:fillRect/>
        </a:stretch>
      </xdr:blipFill>
      <xdr:spPr>
        <a:xfrm>
          <a:off x="36385499" y="23835070"/>
          <a:ext cx="7373885" cy="3821129"/>
        </a:xfrm>
        <a:prstGeom prst="rect">
          <a:avLst/>
        </a:prstGeom>
      </xdr:spPr>
    </xdr:pic>
    <xdr:clientData/>
  </xdr:twoCellAnchor>
  <xdr:twoCellAnchor editAs="oneCell">
    <xdr:from>
      <xdr:col>53</xdr:col>
      <xdr:colOff>311728</xdr:colOff>
      <xdr:row>8</xdr:row>
      <xdr:rowOff>155862</xdr:rowOff>
    </xdr:from>
    <xdr:to>
      <xdr:col>59</xdr:col>
      <xdr:colOff>48403</xdr:colOff>
      <xdr:row>8</xdr:row>
      <xdr:rowOff>4017817</xdr:rowOff>
    </xdr:to>
    <xdr:pic>
      <xdr:nvPicPr>
        <xdr:cNvPr id="7" name="Imagen 6">
          <a:extLst>
            <a:ext uri="{FF2B5EF4-FFF2-40B4-BE49-F238E27FC236}">
              <a16:creationId xmlns:a16="http://schemas.microsoft.com/office/drawing/2014/main" id="{14FF56D5-4E29-7519-37D4-356BC6B18935}"/>
            </a:ext>
          </a:extLst>
        </xdr:cNvPr>
        <xdr:cNvPicPr>
          <a:picLocks noChangeAspect="1"/>
        </xdr:cNvPicPr>
      </xdr:nvPicPr>
      <xdr:blipFill>
        <a:blip xmlns:r="http://schemas.openxmlformats.org/officeDocument/2006/relationships" r:embed="rId2"/>
        <a:stretch>
          <a:fillRect/>
        </a:stretch>
      </xdr:blipFill>
      <xdr:spPr>
        <a:xfrm>
          <a:off x="34411228" y="24557180"/>
          <a:ext cx="4308675" cy="3861955"/>
        </a:xfrm>
        <a:prstGeom prst="rect">
          <a:avLst/>
        </a:prstGeom>
      </xdr:spPr>
    </xdr:pic>
    <xdr:clientData/>
  </xdr:twoCellAnchor>
  <xdr:twoCellAnchor editAs="oneCell">
    <xdr:from>
      <xdr:col>44</xdr:col>
      <xdr:colOff>69273</xdr:colOff>
      <xdr:row>9</xdr:row>
      <xdr:rowOff>277091</xdr:rowOff>
    </xdr:from>
    <xdr:to>
      <xdr:col>49</xdr:col>
      <xdr:colOff>277038</xdr:colOff>
      <xdr:row>9</xdr:row>
      <xdr:rowOff>4121728</xdr:rowOff>
    </xdr:to>
    <xdr:pic>
      <xdr:nvPicPr>
        <xdr:cNvPr id="8" name="Imagen 7">
          <a:extLst>
            <a:ext uri="{FF2B5EF4-FFF2-40B4-BE49-F238E27FC236}">
              <a16:creationId xmlns:a16="http://schemas.microsoft.com/office/drawing/2014/main" id="{8BAF5C6C-29FA-08A0-7956-4B0840EA1769}"/>
            </a:ext>
          </a:extLst>
        </xdr:cNvPr>
        <xdr:cNvPicPr>
          <a:picLocks noChangeAspect="1"/>
        </xdr:cNvPicPr>
      </xdr:nvPicPr>
      <xdr:blipFill>
        <a:blip xmlns:r="http://schemas.openxmlformats.org/officeDocument/2006/relationships" r:embed="rId3"/>
        <a:stretch>
          <a:fillRect/>
        </a:stretch>
      </xdr:blipFill>
      <xdr:spPr>
        <a:xfrm>
          <a:off x="36939682" y="28228636"/>
          <a:ext cx="4017765" cy="3844637"/>
        </a:xfrm>
        <a:prstGeom prst="rect">
          <a:avLst/>
        </a:prstGeom>
      </xdr:spPr>
    </xdr:pic>
    <xdr:clientData/>
  </xdr:twoCellAnchor>
  <xdr:twoCellAnchor editAs="oneCell">
    <xdr:from>
      <xdr:col>49</xdr:col>
      <xdr:colOff>502227</xdr:colOff>
      <xdr:row>9</xdr:row>
      <xdr:rowOff>450274</xdr:rowOff>
    </xdr:from>
    <xdr:to>
      <xdr:col>52</xdr:col>
      <xdr:colOff>350125</xdr:colOff>
      <xdr:row>9</xdr:row>
      <xdr:rowOff>3089067</xdr:rowOff>
    </xdr:to>
    <xdr:pic>
      <xdr:nvPicPr>
        <xdr:cNvPr id="9" name="Imagen 8">
          <a:extLst>
            <a:ext uri="{FF2B5EF4-FFF2-40B4-BE49-F238E27FC236}">
              <a16:creationId xmlns:a16="http://schemas.microsoft.com/office/drawing/2014/main" id="{48BD9E45-7161-ECE2-0288-E87E850BF9B6}"/>
            </a:ext>
          </a:extLst>
        </xdr:cNvPr>
        <xdr:cNvPicPr>
          <a:picLocks noChangeAspect="1"/>
        </xdr:cNvPicPr>
      </xdr:nvPicPr>
      <xdr:blipFill>
        <a:blip xmlns:r="http://schemas.openxmlformats.org/officeDocument/2006/relationships" r:embed="rId4"/>
        <a:stretch>
          <a:fillRect/>
        </a:stretch>
      </xdr:blipFill>
      <xdr:spPr>
        <a:xfrm>
          <a:off x="41182636" y="28401819"/>
          <a:ext cx="2133898" cy="2638793"/>
        </a:xfrm>
        <a:prstGeom prst="rect">
          <a:avLst/>
        </a:prstGeom>
      </xdr:spPr>
    </xdr:pic>
    <xdr:clientData/>
  </xdr:twoCellAnchor>
  <xdr:twoCellAnchor editAs="oneCell">
    <xdr:from>
      <xdr:col>44</xdr:col>
      <xdr:colOff>121227</xdr:colOff>
      <xdr:row>12</xdr:row>
      <xdr:rowOff>1333500</xdr:rowOff>
    </xdr:from>
    <xdr:to>
      <xdr:col>67</xdr:col>
      <xdr:colOff>371358</xdr:colOff>
      <xdr:row>12</xdr:row>
      <xdr:rowOff>4191399</xdr:rowOff>
    </xdr:to>
    <xdr:pic>
      <xdr:nvPicPr>
        <xdr:cNvPr id="10" name="Imagen 9">
          <a:extLst>
            <a:ext uri="{FF2B5EF4-FFF2-40B4-BE49-F238E27FC236}">
              <a16:creationId xmlns:a16="http://schemas.microsoft.com/office/drawing/2014/main" id="{605FF041-429C-6658-354A-696F47F1479D}"/>
            </a:ext>
          </a:extLst>
        </xdr:cNvPr>
        <xdr:cNvPicPr>
          <a:picLocks noChangeAspect="1"/>
        </xdr:cNvPicPr>
      </xdr:nvPicPr>
      <xdr:blipFill>
        <a:blip xmlns:r="http://schemas.openxmlformats.org/officeDocument/2006/relationships" r:embed="rId5"/>
        <a:stretch>
          <a:fillRect/>
        </a:stretch>
      </xdr:blipFill>
      <xdr:spPr>
        <a:xfrm>
          <a:off x="36991636" y="41529000"/>
          <a:ext cx="17776131" cy="2857899"/>
        </a:xfrm>
        <a:prstGeom prst="rect">
          <a:avLst/>
        </a:prstGeom>
      </xdr:spPr>
    </xdr:pic>
    <xdr:clientData/>
  </xdr:twoCellAnchor>
  <xdr:twoCellAnchor editAs="oneCell">
    <xdr:from>
      <xdr:col>43</xdr:col>
      <xdr:colOff>649760</xdr:colOff>
      <xdr:row>13</xdr:row>
      <xdr:rowOff>51955</xdr:rowOff>
    </xdr:from>
    <xdr:to>
      <xdr:col>47</xdr:col>
      <xdr:colOff>256940</xdr:colOff>
      <xdr:row>13</xdr:row>
      <xdr:rowOff>3515591</xdr:rowOff>
    </xdr:to>
    <xdr:pic>
      <xdr:nvPicPr>
        <xdr:cNvPr id="11" name="Imagen 10">
          <a:extLst>
            <a:ext uri="{FF2B5EF4-FFF2-40B4-BE49-F238E27FC236}">
              <a16:creationId xmlns:a16="http://schemas.microsoft.com/office/drawing/2014/main" id="{AAD1F8EA-563D-B101-F2FF-E02BB488F29F}"/>
            </a:ext>
          </a:extLst>
        </xdr:cNvPr>
        <xdr:cNvPicPr>
          <a:picLocks noChangeAspect="1"/>
        </xdr:cNvPicPr>
      </xdr:nvPicPr>
      <xdr:blipFill>
        <a:blip xmlns:r="http://schemas.openxmlformats.org/officeDocument/2006/relationships" r:embed="rId6"/>
        <a:stretch>
          <a:fillRect/>
        </a:stretch>
      </xdr:blipFill>
      <xdr:spPr>
        <a:xfrm>
          <a:off x="36758169" y="45442910"/>
          <a:ext cx="2655180" cy="3463636"/>
        </a:xfrm>
        <a:prstGeom prst="rect">
          <a:avLst/>
        </a:prstGeom>
      </xdr:spPr>
    </xdr:pic>
    <xdr:clientData/>
  </xdr:twoCellAnchor>
  <xdr:twoCellAnchor editAs="oneCell">
    <xdr:from>
      <xdr:col>43</xdr:col>
      <xdr:colOff>398318</xdr:colOff>
      <xdr:row>18</xdr:row>
      <xdr:rowOff>207818</xdr:rowOff>
    </xdr:from>
    <xdr:to>
      <xdr:col>53</xdr:col>
      <xdr:colOff>380329</xdr:colOff>
      <xdr:row>18</xdr:row>
      <xdr:rowOff>2341716</xdr:rowOff>
    </xdr:to>
    <xdr:pic>
      <xdr:nvPicPr>
        <xdr:cNvPr id="3" name="Imagen 2"/>
        <xdr:cNvPicPr>
          <a:picLocks noChangeAspect="1"/>
        </xdr:cNvPicPr>
      </xdr:nvPicPr>
      <xdr:blipFill>
        <a:blip xmlns:r="http://schemas.openxmlformats.org/officeDocument/2006/relationships" r:embed="rId7"/>
        <a:stretch>
          <a:fillRect/>
        </a:stretch>
      </xdr:blipFill>
      <xdr:spPr>
        <a:xfrm>
          <a:off x="36506727" y="67454318"/>
          <a:ext cx="7602011" cy="2133898"/>
        </a:xfrm>
        <a:prstGeom prst="rect">
          <a:avLst/>
        </a:prstGeom>
      </xdr:spPr>
    </xdr:pic>
    <xdr:clientData/>
  </xdr:twoCellAnchor>
  <xdr:twoCellAnchor editAs="oneCell">
    <xdr:from>
      <xdr:col>54</xdr:col>
      <xdr:colOff>60922</xdr:colOff>
      <xdr:row>18</xdr:row>
      <xdr:rowOff>121228</xdr:rowOff>
    </xdr:from>
    <xdr:to>
      <xdr:col>57</xdr:col>
      <xdr:colOff>640773</xdr:colOff>
      <xdr:row>18</xdr:row>
      <xdr:rowOff>2261063</xdr:rowOff>
    </xdr:to>
    <xdr:pic>
      <xdr:nvPicPr>
        <xdr:cNvPr id="4" name="Imagen 3"/>
        <xdr:cNvPicPr>
          <a:picLocks noChangeAspect="1"/>
        </xdr:cNvPicPr>
      </xdr:nvPicPr>
      <xdr:blipFill>
        <a:blip xmlns:r="http://schemas.openxmlformats.org/officeDocument/2006/relationships" r:embed="rId8"/>
        <a:stretch>
          <a:fillRect/>
        </a:stretch>
      </xdr:blipFill>
      <xdr:spPr>
        <a:xfrm>
          <a:off x="44551331" y="67367728"/>
          <a:ext cx="2865851" cy="2139835"/>
        </a:xfrm>
        <a:prstGeom prst="rect">
          <a:avLst/>
        </a:prstGeom>
      </xdr:spPr>
    </xdr:pic>
    <xdr:clientData/>
  </xdr:twoCellAnchor>
  <xdr:twoCellAnchor editAs="oneCell">
    <xdr:from>
      <xdr:col>43</xdr:col>
      <xdr:colOff>678999</xdr:colOff>
      <xdr:row>20</xdr:row>
      <xdr:rowOff>121227</xdr:rowOff>
    </xdr:from>
    <xdr:to>
      <xdr:col>49</xdr:col>
      <xdr:colOff>723386</xdr:colOff>
      <xdr:row>20</xdr:row>
      <xdr:rowOff>4069773</xdr:rowOff>
    </xdr:to>
    <xdr:pic>
      <xdr:nvPicPr>
        <xdr:cNvPr id="5" name="Imagen 4"/>
        <xdr:cNvPicPr>
          <a:picLocks noChangeAspect="1"/>
        </xdr:cNvPicPr>
      </xdr:nvPicPr>
      <xdr:blipFill>
        <a:blip xmlns:r="http://schemas.openxmlformats.org/officeDocument/2006/relationships" r:embed="rId9"/>
        <a:stretch>
          <a:fillRect/>
        </a:stretch>
      </xdr:blipFill>
      <xdr:spPr>
        <a:xfrm>
          <a:off x="36787408" y="72701727"/>
          <a:ext cx="4616387" cy="3948546"/>
        </a:xfrm>
        <a:prstGeom prst="rect">
          <a:avLst/>
        </a:prstGeom>
      </xdr:spPr>
    </xdr:pic>
    <xdr:clientData/>
  </xdr:twoCellAnchor>
  <xdr:twoCellAnchor editAs="oneCell">
    <xdr:from>
      <xdr:col>43</xdr:col>
      <xdr:colOff>467590</xdr:colOff>
      <xdr:row>21</xdr:row>
      <xdr:rowOff>1143001</xdr:rowOff>
    </xdr:from>
    <xdr:to>
      <xdr:col>57</xdr:col>
      <xdr:colOff>754869</xdr:colOff>
      <xdr:row>21</xdr:row>
      <xdr:rowOff>3229267</xdr:rowOff>
    </xdr:to>
    <xdr:pic>
      <xdr:nvPicPr>
        <xdr:cNvPr id="12" name="Imagen 11"/>
        <xdr:cNvPicPr>
          <a:picLocks noChangeAspect="1"/>
        </xdr:cNvPicPr>
      </xdr:nvPicPr>
      <xdr:blipFill>
        <a:blip xmlns:r="http://schemas.openxmlformats.org/officeDocument/2006/relationships" r:embed="rId10"/>
        <a:stretch>
          <a:fillRect/>
        </a:stretch>
      </xdr:blipFill>
      <xdr:spPr>
        <a:xfrm>
          <a:off x="36575999" y="77879865"/>
          <a:ext cx="10955279" cy="20862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7"/>
  <sheetViews>
    <sheetView tabSelected="1" topLeftCell="E1" zoomScale="55" zoomScaleNormal="55" workbookViewId="0">
      <pane ySplit="3" topLeftCell="A22" activePane="bottomLeft" state="frozen"/>
      <selection activeCell="C1" sqref="C1"/>
      <selection pane="bottomLeft" activeCell="AM22" sqref="AM22"/>
    </sheetView>
  </sheetViews>
  <sheetFormatPr baseColWidth="10" defaultColWidth="11.42578125" defaultRowHeight="15" x14ac:dyDescent="0.25"/>
  <cols>
    <col min="1" max="1" width="26.7109375" style="3" customWidth="1"/>
    <col min="2" max="2" width="50" style="6" hidden="1" customWidth="1"/>
    <col min="3" max="3" width="11.5703125" style="6" hidden="1" customWidth="1"/>
    <col min="4" max="4" width="34.85546875" style="6" hidden="1" customWidth="1"/>
    <col min="5" max="5" width="38.5703125" style="6" customWidth="1"/>
    <col min="6" max="6" width="31.5703125" style="6" hidden="1" customWidth="1"/>
    <col min="7" max="7" width="22.7109375" style="6" hidden="1" customWidth="1"/>
    <col min="8" max="8" width="19.140625" style="6" hidden="1" customWidth="1"/>
    <col min="9" max="9" width="19.85546875" style="6" hidden="1" customWidth="1"/>
    <col min="10" max="10" width="21" style="6" hidden="1" customWidth="1"/>
    <col min="11" max="11" width="82" style="6" customWidth="1"/>
    <col min="12" max="12" width="19.28515625" style="6" hidden="1" customWidth="1"/>
    <col min="13" max="13" width="25.85546875" style="6" hidden="1" customWidth="1"/>
    <col min="14" max="14" width="20.85546875" style="2" hidden="1" customWidth="1"/>
    <col min="15" max="15" width="21.5703125" style="2" hidden="1" customWidth="1"/>
    <col min="16" max="16" width="22" style="2" hidden="1" customWidth="1"/>
    <col min="17" max="17" width="35.42578125" style="2" hidden="1" customWidth="1"/>
    <col min="18" max="18" width="34.85546875" style="2" hidden="1" customWidth="1"/>
    <col min="19" max="19" width="24.5703125" style="2" hidden="1" customWidth="1"/>
    <col min="20" max="20" width="27.140625" style="2" hidden="1" customWidth="1"/>
    <col min="21" max="21" width="22.7109375" style="2" hidden="1" customWidth="1"/>
    <col min="22" max="22" width="33.5703125" style="6" hidden="1" customWidth="1"/>
    <col min="23" max="23" width="18.7109375" style="6" hidden="1" customWidth="1"/>
    <col min="24" max="24" width="17.28515625" style="6" hidden="1" customWidth="1"/>
    <col min="25" max="25" width="18.5703125" style="6" hidden="1" customWidth="1"/>
    <col min="26" max="26" width="19.140625" style="6" hidden="1" customWidth="1"/>
    <col min="27" max="27" width="18" style="6" hidden="1" customWidth="1"/>
    <col min="28" max="28" width="17.5703125" style="6" hidden="1" customWidth="1"/>
    <col min="29" max="29" width="16.5703125" style="2" hidden="1" customWidth="1"/>
    <col min="30" max="30" width="21.5703125" style="6" hidden="1" customWidth="1"/>
    <col min="31" max="31" width="35.85546875" style="6" hidden="1" customWidth="1"/>
    <col min="32" max="32" width="17" style="2" hidden="1" customWidth="1"/>
    <col min="33" max="33" width="14.7109375" style="2" hidden="1" customWidth="1"/>
    <col min="34" max="34" width="20" style="6" hidden="1" customWidth="1"/>
    <col min="35" max="35" width="16.7109375" style="2" hidden="1" customWidth="1"/>
    <col min="36" max="36" width="18.140625" style="2" hidden="1" customWidth="1"/>
    <col min="37" max="37" width="22" style="6" hidden="1" customWidth="1"/>
    <col min="38" max="38" width="22" style="6" customWidth="1"/>
    <col min="39" max="39" width="86.28515625" style="6" customWidth="1"/>
    <col min="40" max="40" width="26" style="1" customWidth="1"/>
    <col min="41" max="41" width="18.5703125" style="1" customWidth="1"/>
    <col min="42" max="42" width="21.28515625" style="1" customWidth="1"/>
    <col min="43" max="43" width="75.28515625" style="6" customWidth="1"/>
    <col min="44" max="16384" width="11.42578125" style="6"/>
  </cols>
  <sheetData>
    <row r="1" spans="1:43" s="7" customFormat="1" ht="35.25" customHeight="1" thickBot="1" x14ac:dyDescent="0.3">
      <c r="A1" s="107" t="s">
        <v>186</v>
      </c>
      <c r="B1" s="108"/>
      <c r="C1" s="89" t="s">
        <v>190</v>
      </c>
      <c r="D1" s="89"/>
      <c r="E1" s="89"/>
      <c r="F1" s="89"/>
      <c r="G1" s="96" t="s">
        <v>197</v>
      </c>
      <c r="H1" s="97"/>
      <c r="I1" s="98"/>
      <c r="J1" s="89" t="s">
        <v>0</v>
      </c>
      <c r="K1" s="89" t="s">
        <v>1</v>
      </c>
      <c r="L1" s="89" t="s">
        <v>2</v>
      </c>
      <c r="M1" s="89" t="s">
        <v>3</v>
      </c>
      <c r="N1" s="89" t="s">
        <v>4</v>
      </c>
      <c r="O1" s="89" t="s">
        <v>5</v>
      </c>
      <c r="P1" s="89" t="s">
        <v>6</v>
      </c>
      <c r="Q1" s="89" t="s">
        <v>7</v>
      </c>
      <c r="R1" s="89" t="s">
        <v>8</v>
      </c>
      <c r="S1" s="89" t="s">
        <v>9</v>
      </c>
      <c r="T1" s="89" t="s">
        <v>10</v>
      </c>
      <c r="U1" s="89" t="s">
        <v>11</v>
      </c>
      <c r="V1" s="89" t="s">
        <v>28</v>
      </c>
      <c r="W1" s="89" t="s">
        <v>39</v>
      </c>
      <c r="X1" s="89"/>
      <c r="Y1" s="89"/>
      <c r="Z1" s="89"/>
      <c r="AA1" s="89" t="s">
        <v>208</v>
      </c>
      <c r="AB1" s="89"/>
      <c r="AC1" s="89"/>
      <c r="AD1" s="89"/>
      <c r="AE1" s="96" t="s">
        <v>213</v>
      </c>
      <c r="AF1" s="97"/>
      <c r="AG1" s="97"/>
      <c r="AH1" s="97"/>
      <c r="AI1" s="97"/>
      <c r="AJ1" s="97"/>
      <c r="AK1" s="98"/>
      <c r="AL1" s="93" t="s">
        <v>249</v>
      </c>
      <c r="AM1" s="104" t="s">
        <v>263</v>
      </c>
      <c r="AN1" s="105"/>
      <c r="AO1" s="105"/>
      <c r="AP1" s="105"/>
      <c r="AQ1" s="106"/>
    </row>
    <row r="2" spans="1:43" s="7" customFormat="1" ht="31.5" customHeight="1" thickBot="1" x14ac:dyDescent="0.3">
      <c r="A2" s="109"/>
      <c r="B2" s="110"/>
      <c r="C2" s="87" t="s">
        <v>191</v>
      </c>
      <c r="D2" s="87"/>
      <c r="E2" s="87" t="s">
        <v>195</v>
      </c>
      <c r="F2" s="87" t="s">
        <v>196</v>
      </c>
      <c r="G2" s="99"/>
      <c r="H2" s="100"/>
      <c r="I2" s="101"/>
      <c r="J2" s="87"/>
      <c r="K2" s="87"/>
      <c r="L2" s="87"/>
      <c r="M2" s="87"/>
      <c r="N2" s="87"/>
      <c r="O2" s="87"/>
      <c r="P2" s="87"/>
      <c r="Q2" s="87"/>
      <c r="R2" s="87"/>
      <c r="S2" s="87"/>
      <c r="T2" s="87"/>
      <c r="U2" s="87"/>
      <c r="V2" s="87"/>
      <c r="W2" s="87"/>
      <c r="X2" s="87"/>
      <c r="Y2" s="87"/>
      <c r="Z2" s="87"/>
      <c r="AA2" s="87"/>
      <c r="AB2" s="87"/>
      <c r="AC2" s="87"/>
      <c r="AD2" s="87"/>
      <c r="AE2" s="99"/>
      <c r="AF2" s="100"/>
      <c r="AG2" s="100"/>
      <c r="AH2" s="100"/>
      <c r="AI2" s="100"/>
      <c r="AJ2" s="100"/>
      <c r="AK2" s="101"/>
      <c r="AL2" s="94"/>
      <c r="AM2" s="102" t="s">
        <v>198</v>
      </c>
      <c r="AN2" s="103"/>
      <c r="AO2" s="83" t="s">
        <v>192</v>
      </c>
      <c r="AP2" s="84"/>
      <c r="AQ2" s="85"/>
    </row>
    <row r="3" spans="1:43" s="8" customFormat="1" ht="94.5" customHeight="1" thickBot="1" x14ac:dyDescent="0.3">
      <c r="A3" s="11" t="s">
        <v>193</v>
      </c>
      <c r="B3" s="12" t="s">
        <v>194</v>
      </c>
      <c r="C3" s="12" t="s">
        <v>187</v>
      </c>
      <c r="D3" s="12" t="s">
        <v>189</v>
      </c>
      <c r="E3" s="88"/>
      <c r="F3" s="88"/>
      <c r="G3" s="12" t="s">
        <v>13</v>
      </c>
      <c r="H3" s="12" t="s">
        <v>14</v>
      </c>
      <c r="I3" s="12" t="s">
        <v>214</v>
      </c>
      <c r="J3" s="88"/>
      <c r="K3" s="88"/>
      <c r="L3" s="88"/>
      <c r="M3" s="88"/>
      <c r="N3" s="88"/>
      <c r="O3" s="88"/>
      <c r="P3" s="88"/>
      <c r="Q3" s="88"/>
      <c r="R3" s="88"/>
      <c r="S3" s="88"/>
      <c r="T3" s="88"/>
      <c r="U3" s="88"/>
      <c r="V3" s="88"/>
      <c r="W3" s="12" t="s">
        <v>29</v>
      </c>
      <c r="X3" s="12" t="s">
        <v>254</v>
      </c>
      <c r="Y3" s="12" t="s">
        <v>255</v>
      </c>
      <c r="Z3" s="12" t="s">
        <v>12</v>
      </c>
      <c r="AA3" s="12" t="s">
        <v>209</v>
      </c>
      <c r="AB3" s="12" t="s">
        <v>210</v>
      </c>
      <c r="AC3" s="12" t="s">
        <v>211</v>
      </c>
      <c r="AD3" s="12" t="s">
        <v>212</v>
      </c>
      <c r="AE3" s="12" t="s">
        <v>206</v>
      </c>
      <c r="AF3" s="12" t="s">
        <v>205</v>
      </c>
      <c r="AG3" s="12" t="s">
        <v>204</v>
      </c>
      <c r="AH3" s="12" t="s">
        <v>203</v>
      </c>
      <c r="AI3" s="12" t="s">
        <v>202</v>
      </c>
      <c r="AJ3" s="12" t="s">
        <v>201</v>
      </c>
      <c r="AK3" s="12" t="s">
        <v>200</v>
      </c>
      <c r="AL3" s="95"/>
      <c r="AM3" s="9" t="s">
        <v>38</v>
      </c>
      <c r="AN3" s="10" t="s">
        <v>226</v>
      </c>
      <c r="AO3" s="13" t="s">
        <v>207</v>
      </c>
      <c r="AP3" s="14" t="s">
        <v>199</v>
      </c>
      <c r="AQ3" s="15" t="s">
        <v>251</v>
      </c>
    </row>
    <row r="4" spans="1:43" s="22" customFormat="1" ht="346.5" customHeight="1" x14ac:dyDescent="0.25">
      <c r="A4" s="79" t="s">
        <v>40</v>
      </c>
      <c r="B4" s="62" t="s">
        <v>41</v>
      </c>
      <c r="C4" s="62" t="s">
        <v>188</v>
      </c>
      <c r="D4" s="62" t="s">
        <v>42</v>
      </c>
      <c r="E4" s="62" t="s">
        <v>43</v>
      </c>
      <c r="F4" s="62" t="s">
        <v>44</v>
      </c>
      <c r="G4" s="62" t="s">
        <v>15</v>
      </c>
      <c r="H4" s="62" t="s">
        <v>19</v>
      </c>
      <c r="I4" s="62" t="s">
        <v>19</v>
      </c>
      <c r="J4" s="62" t="s">
        <v>24</v>
      </c>
      <c r="K4" s="81" t="s">
        <v>250</v>
      </c>
      <c r="L4" s="62" t="s">
        <v>25</v>
      </c>
      <c r="M4" s="62" t="s">
        <v>297</v>
      </c>
      <c r="N4" s="16">
        <v>15</v>
      </c>
      <c r="O4" s="16">
        <v>15</v>
      </c>
      <c r="P4" s="16">
        <v>15</v>
      </c>
      <c r="Q4" s="16">
        <v>15</v>
      </c>
      <c r="R4" s="16">
        <v>15</v>
      </c>
      <c r="S4" s="16">
        <v>15</v>
      </c>
      <c r="T4" s="16">
        <v>10</v>
      </c>
      <c r="U4" s="16">
        <f>SUM(N4:T4)</f>
        <v>100</v>
      </c>
      <c r="V4" s="62" t="s">
        <v>31</v>
      </c>
      <c r="W4" s="62" t="s">
        <v>30</v>
      </c>
      <c r="X4" s="62" t="s">
        <v>32</v>
      </c>
      <c r="Y4" s="62" t="s">
        <v>34</v>
      </c>
      <c r="Z4" s="62" t="s">
        <v>36</v>
      </c>
      <c r="AA4" s="62" t="s">
        <v>15</v>
      </c>
      <c r="AB4" s="62" t="s">
        <v>19</v>
      </c>
      <c r="AC4" s="62" t="s">
        <v>19</v>
      </c>
      <c r="AD4" s="62" t="s">
        <v>27</v>
      </c>
      <c r="AE4" s="17" t="s">
        <v>258</v>
      </c>
      <c r="AF4" s="16" t="s">
        <v>122</v>
      </c>
      <c r="AG4" s="18">
        <v>4</v>
      </c>
      <c r="AH4" s="16" t="s">
        <v>259</v>
      </c>
      <c r="AI4" s="19">
        <v>44964</v>
      </c>
      <c r="AJ4" s="19">
        <v>45230</v>
      </c>
      <c r="AK4" s="20" t="s">
        <v>283</v>
      </c>
      <c r="AL4" s="60" t="s">
        <v>223</v>
      </c>
      <c r="AM4" s="75" t="s">
        <v>300</v>
      </c>
      <c r="AN4" s="76" t="s">
        <v>222</v>
      </c>
      <c r="AO4" s="20">
        <v>757</v>
      </c>
      <c r="AP4" s="21">
        <v>1</v>
      </c>
      <c r="AQ4" s="17" t="s">
        <v>265</v>
      </c>
    </row>
    <row r="5" spans="1:43" s="22" customFormat="1" ht="346.5" customHeight="1" x14ac:dyDescent="0.25">
      <c r="A5" s="80"/>
      <c r="B5" s="63"/>
      <c r="C5" s="63"/>
      <c r="D5" s="63"/>
      <c r="E5" s="63"/>
      <c r="F5" s="63"/>
      <c r="G5" s="63"/>
      <c r="H5" s="63"/>
      <c r="I5" s="63"/>
      <c r="J5" s="63"/>
      <c r="K5" s="82"/>
      <c r="L5" s="63"/>
      <c r="M5" s="63"/>
      <c r="N5" s="16"/>
      <c r="O5" s="16"/>
      <c r="P5" s="16"/>
      <c r="Q5" s="16"/>
      <c r="R5" s="16"/>
      <c r="S5" s="16"/>
      <c r="T5" s="16"/>
      <c r="U5" s="16"/>
      <c r="V5" s="63"/>
      <c r="W5" s="63"/>
      <c r="X5" s="63"/>
      <c r="Y5" s="63"/>
      <c r="Z5" s="63"/>
      <c r="AA5" s="63"/>
      <c r="AB5" s="63"/>
      <c r="AC5" s="63"/>
      <c r="AD5" s="63"/>
      <c r="AE5" s="17" t="s">
        <v>145</v>
      </c>
      <c r="AF5" s="16" t="s">
        <v>122</v>
      </c>
      <c r="AG5" s="16">
        <v>3</v>
      </c>
      <c r="AH5" s="16" t="s">
        <v>146</v>
      </c>
      <c r="AI5" s="23">
        <v>44986</v>
      </c>
      <c r="AJ5" s="23">
        <v>45230</v>
      </c>
      <c r="AK5" s="16" t="s">
        <v>227</v>
      </c>
      <c r="AL5" s="61"/>
      <c r="AM5" s="72"/>
      <c r="AN5" s="77"/>
      <c r="AO5" s="20">
        <v>757</v>
      </c>
      <c r="AP5" s="21">
        <v>1</v>
      </c>
      <c r="AQ5" s="24" t="s">
        <v>269</v>
      </c>
    </row>
    <row r="6" spans="1:43" s="22" customFormat="1" ht="360.75" customHeight="1" x14ac:dyDescent="0.25">
      <c r="A6" s="86" t="s">
        <v>50</v>
      </c>
      <c r="B6" s="70" t="s">
        <v>45</v>
      </c>
      <c r="C6" s="25" t="s">
        <v>188</v>
      </c>
      <c r="D6" s="70" t="s">
        <v>46</v>
      </c>
      <c r="E6" s="70" t="s">
        <v>47</v>
      </c>
      <c r="F6" s="70" t="s">
        <v>48</v>
      </c>
      <c r="G6" s="70" t="s">
        <v>15</v>
      </c>
      <c r="H6" s="70" t="s">
        <v>20</v>
      </c>
      <c r="I6" s="70" t="s">
        <v>21</v>
      </c>
      <c r="J6" s="70" t="s">
        <v>23</v>
      </c>
      <c r="K6" s="26" t="s">
        <v>252</v>
      </c>
      <c r="L6" s="25" t="s">
        <v>25</v>
      </c>
      <c r="M6" s="25" t="s">
        <v>49</v>
      </c>
      <c r="N6" s="20">
        <v>15</v>
      </c>
      <c r="O6" s="20">
        <v>15</v>
      </c>
      <c r="P6" s="20">
        <v>15</v>
      </c>
      <c r="Q6" s="20">
        <v>15</v>
      </c>
      <c r="R6" s="20">
        <v>15</v>
      </c>
      <c r="S6" s="20">
        <v>15</v>
      </c>
      <c r="T6" s="20">
        <v>10</v>
      </c>
      <c r="U6" s="20">
        <f>SUM(N6:T6)</f>
        <v>100</v>
      </c>
      <c r="V6" s="25" t="s">
        <v>31</v>
      </c>
      <c r="W6" s="25" t="s">
        <v>30</v>
      </c>
      <c r="X6" s="25" t="s">
        <v>32</v>
      </c>
      <c r="Y6" s="70" t="s">
        <v>34</v>
      </c>
      <c r="Z6" s="70" t="s">
        <v>36</v>
      </c>
      <c r="AA6" s="70" t="s">
        <v>15</v>
      </c>
      <c r="AB6" s="70" t="s">
        <v>20</v>
      </c>
      <c r="AC6" s="90" t="s">
        <v>21</v>
      </c>
      <c r="AD6" s="70" t="s">
        <v>27</v>
      </c>
      <c r="AE6" s="78" t="s">
        <v>147</v>
      </c>
      <c r="AF6" s="90" t="s">
        <v>81</v>
      </c>
      <c r="AG6" s="90">
        <v>2</v>
      </c>
      <c r="AH6" s="78" t="s">
        <v>131</v>
      </c>
      <c r="AI6" s="69">
        <v>45078</v>
      </c>
      <c r="AJ6" s="69">
        <v>45264</v>
      </c>
      <c r="AK6" s="70" t="s">
        <v>260</v>
      </c>
      <c r="AL6" s="64" t="s">
        <v>223</v>
      </c>
      <c r="AM6" s="29" t="s">
        <v>270</v>
      </c>
      <c r="AN6" s="30" t="s">
        <v>222</v>
      </c>
      <c r="AO6" s="65">
        <v>751</v>
      </c>
      <c r="AP6" s="67">
        <v>1</v>
      </c>
      <c r="AQ6" s="73" t="s">
        <v>301</v>
      </c>
    </row>
    <row r="7" spans="1:43" s="22" customFormat="1" ht="333" customHeight="1" x14ac:dyDescent="0.25">
      <c r="A7" s="86"/>
      <c r="B7" s="70"/>
      <c r="C7" s="25" t="s">
        <v>188</v>
      </c>
      <c r="D7" s="70"/>
      <c r="E7" s="70"/>
      <c r="F7" s="70"/>
      <c r="G7" s="70"/>
      <c r="H7" s="70"/>
      <c r="I7" s="70"/>
      <c r="J7" s="70"/>
      <c r="K7" s="26" t="s">
        <v>253</v>
      </c>
      <c r="L7" s="25" t="s">
        <v>25</v>
      </c>
      <c r="M7" s="25" t="s">
        <v>49</v>
      </c>
      <c r="N7" s="20">
        <v>15</v>
      </c>
      <c r="O7" s="20">
        <v>15</v>
      </c>
      <c r="P7" s="20">
        <v>15</v>
      </c>
      <c r="Q7" s="20">
        <v>15</v>
      </c>
      <c r="R7" s="20">
        <v>15</v>
      </c>
      <c r="S7" s="20">
        <v>15</v>
      </c>
      <c r="T7" s="20">
        <v>10</v>
      </c>
      <c r="U7" s="20">
        <f>SUM(N7:T7)</f>
        <v>100</v>
      </c>
      <c r="V7" s="25" t="s">
        <v>31</v>
      </c>
      <c r="W7" s="25" t="s">
        <v>30</v>
      </c>
      <c r="X7" s="25" t="s">
        <v>32</v>
      </c>
      <c r="Y7" s="70"/>
      <c r="Z7" s="70"/>
      <c r="AA7" s="70"/>
      <c r="AB7" s="70"/>
      <c r="AC7" s="90"/>
      <c r="AD7" s="70"/>
      <c r="AE7" s="78"/>
      <c r="AF7" s="90"/>
      <c r="AG7" s="90"/>
      <c r="AH7" s="78"/>
      <c r="AI7" s="69"/>
      <c r="AJ7" s="69"/>
      <c r="AK7" s="70"/>
      <c r="AL7" s="61"/>
      <c r="AM7" s="31" t="s">
        <v>298</v>
      </c>
      <c r="AN7" s="30" t="s">
        <v>222</v>
      </c>
      <c r="AO7" s="66"/>
      <c r="AP7" s="68"/>
      <c r="AQ7" s="74"/>
    </row>
    <row r="8" spans="1:43" s="22" customFormat="1" ht="374.25" customHeight="1" x14ac:dyDescent="0.25">
      <c r="A8" s="91" t="s">
        <v>51</v>
      </c>
      <c r="B8" s="25" t="s">
        <v>52</v>
      </c>
      <c r="C8" s="25" t="s">
        <v>188</v>
      </c>
      <c r="D8" s="70" t="s">
        <v>53</v>
      </c>
      <c r="E8" s="70" t="s">
        <v>228</v>
      </c>
      <c r="F8" s="70" t="s">
        <v>54</v>
      </c>
      <c r="G8" s="70" t="s">
        <v>16</v>
      </c>
      <c r="H8" s="70" t="s">
        <v>20</v>
      </c>
      <c r="I8" s="70" t="s">
        <v>21</v>
      </c>
      <c r="J8" s="70" t="s">
        <v>23</v>
      </c>
      <c r="K8" s="25" t="s">
        <v>215</v>
      </c>
      <c r="L8" s="70" t="s">
        <v>25</v>
      </c>
      <c r="M8" s="25" t="s">
        <v>55</v>
      </c>
      <c r="N8" s="20">
        <v>15</v>
      </c>
      <c r="O8" s="20">
        <v>15</v>
      </c>
      <c r="P8" s="20">
        <v>15</v>
      </c>
      <c r="Q8" s="20">
        <v>15</v>
      </c>
      <c r="R8" s="20">
        <v>15</v>
      </c>
      <c r="S8" s="20">
        <v>15</v>
      </c>
      <c r="T8" s="20">
        <v>10</v>
      </c>
      <c r="U8" s="20">
        <f t="shared" ref="U8:U10" si="0">SUM(N8:T8)</f>
        <v>100</v>
      </c>
      <c r="V8" s="25" t="s">
        <v>31</v>
      </c>
      <c r="W8" s="25" t="s">
        <v>30</v>
      </c>
      <c r="X8" s="25" t="s">
        <v>32</v>
      </c>
      <c r="Y8" s="70" t="s">
        <v>34</v>
      </c>
      <c r="Z8" s="70" t="s">
        <v>36</v>
      </c>
      <c r="AA8" s="70" t="s">
        <v>15</v>
      </c>
      <c r="AB8" s="70" t="s">
        <v>20</v>
      </c>
      <c r="AC8" s="90" t="s">
        <v>21</v>
      </c>
      <c r="AD8" s="70" t="s">
        <v>27</v>
      </c>
      <c r="AE8" s="33" t="s">
        <v>148</v>
      </c>
      <c r="AF8" s="20" t="s">
        <v>123</v>
      </c>
      <c r="AG8" s="20">
        <v>4</v>
      </c>
      <c r="AH8" s="33" t="s">
        <v>146</v>
      </c>
      <c r="AI8" s="19">
        <v>44986</v>
      </c>
      <c r="AJ8" s="19">
        <v>45266</v>
      </c>
      <c r="AK8" s="25" t="s">
        <v>284</v>
      </c>
      <c r="AL8" s="64" t="s">
        <v>223</v>
      </c>
      <c r="AM8" s="29" t="s">
        <v>311</v>
      </c>
      <c r="AN8" s="30" t="s">
        <v>222</v>
      </c>
      <c r="AO8" s="65">
        <v>752</v>
      </c>
      <c r="AP8" s="67">
        <v>1</v>
      </c>
      <c r="AQ8" s="34" t="s">
        <v>285</v>
      </c>
    </row>
    <row r="9" spans="1:43" s="22" customFormat="1" ht="336.75" customHeight="1" x14ac:dyDescent="0.25">
      <c r="A9" s="80"/>
      <c r="B9" s="25" t="s">
        <v>52</v>
      </c>
      <c r="C9" s="25" t="s">
        <v>188</v>
      </c>
      <c r="D9" s="70"/>
      <c r="E9" s="70"/>
      <c r="F9" s="70"/>
      <c r="G9" s="70"/>
      <c r="H9" s="70"/>
      <c r="I9" s="70"/>
      <c r="J9" s="70"/>
      <c r="K9" s="25" t="s">
        <v>216</v>
      </c>
      <c r="L9" s="70"/>
      <c r="M9" s="25" t="s">
        <v>56</v>
      </c>
      <c r="N9" s="20">
        <v>15</v>
      </c>
      <c r="O9" s="20">
        <v>15</v>
      </c>
      <c r="P9" s="20">
        <v>15</v>
      </c>
      <c r="Q9" s="20">
        <v>15</v>
      </c>
      <c r="R9" s="20">
        <v>15</v>
      </c>
      <c r="S9" s="20">
        <v>15</v>
      </c>
      <c r="T9" s="20">
        <v>10</v>
      </c>
      <c r="U9" s="20">
        <f t="shared" si="0"/>
        <v>100</v>
      </c>
      <c r="V9" s="25" t="s">
        <v>31</v>
      </c>
      <c r="W9" s="25" t="s">
        <v>30</v>
      </c>
      <c r="X9" s="25" t="s">
        <v>32</v>
      </c>
      <c r="Y9" s="70"/>
      <c r="Z9" s="70"/>
      <c r="AA9" s="70"/>
      <c r="AB9" s="70"/>
      <c r="AC9" s="90"/>
      <c r="AD9" s="70"/>
      <c r="AE9" s="33" t="s">
        <v>149</v>
      </c>
      <c r="AF9" s="20" t="s">
        <v>123</v>
      </c>
      <c r="AG9" s="20">
        <v>4</v>
      </c>
      <c r="AH9" s="33" t="s">
        <v>150</v>
      </c>
      <c r="AI9" s="19">
        <v>44986</v>
      </c>
      <c r="AJ9" s="19">
        <v>45266</v>
      </c>
      <c r="AK9" s="25" t="s">
        <v>284</v>
      </c>
      <c r="AL9" s="61"/>
      <c r="AM9" s="29" t="s">
        <v>312</v>
      </c>
      <c r="AN9" s="30" t="s">
        <v>222</v>
      </c>
      <c r="AO9" s="66"/>
      <c r="AP9" s="68"/>
      <c r="AQ9" s="34" t="s">
        <v>272</v>
      </c>
    </row>
    <row r="10" spans="1:43" s="22" customFormat="1" ht="408.75" customHeight="1" x14ac:dyDescent="0.25">
      <c r="A10" s="35" t="s">
        <v>51</v>
      </c>
      <c r="B10" s="25" t="s">
        <v>52</v>
      </c>
      <c r="C10" s="25" t="s">
        <v>188</v>
      </c>
      <c r="D10" s="25" t="s">
        <v>57</v>
      </c>
      <c r="E10" s="25" t="s">
        <v>58</v>
      </c>
      <c r="F10" s="25" t="s">
        <v>59</v>
      </c>
      <c r="G10" s="25" t="s">
        <v>15</v>
      </c>
      <c r="H10" s="25" t="s">
        <v>20</v>
      </c>
      <c r="I10" s="25" t="s">
        <v>21</v>
      </c>
      <c r="J10" s="25" t="s">
        <v>23</v>
      </c>
      <c r="K10" s="25" t="s">
        <v>225</v>
      </c>
      <c r="L10" s="25" t="s">
        <v>25</v>
      </c>
      <c r="M10" s="25" t="s">
        <v>60</v>
      </c>
      <c r="N10" s="20">
        <v>15</v>
      </c>
      <c r="O10" s="20">
        <v>15</v>
      </c>
      <c r="P10" s="20">
        <v>15</v>
      </c>
      <c r="Q10" s="20">
        <v>15</v>
      </c>
      <c r="R10" s="20">
        <v>15</v>
      </c>
      <c r="S10" s="20">
        <v>15</v>
      </c>
      <c r="T10" s="20">
        <v>10</v>
      </c>
      <c r="U10" s="20">
        <f t="shared" si="0"/>
        <v>100</v>
      </c>
      <c r="V10" s="25" t="s">
        <v>31</v>
      </c>
      <c r="W10" s="25" t="s">
        <v>30</v>
      </c>
      <c r="X10" s="25" t="s">
        <v>32</v>
      </c>
      <c r="Y10" s="25" t="s">
        <v>34</v>
      </c>
      <c r="Z10" s="25" t="s">
        <v>36</v>
      </c>
      <c r="AA10" s="25" t="s">
        <v>15</v>
      </c>
      <c r="AB10" s="25" t="s">
        <v>20</v>
      </c>
      <c r="AC10" s="20" t="s">
        <v>21</v>
      </c>
      <c r="AD10" s="25" t="s">
        <v>27</v>
      </c>
      <c r="AE10" s="33" t="s">
        <v>151</v>
      </c>
      <c r="AF10" s="20" t="s">
        <v>123</v>
      </c>
      <c r="AG10" s="20">
        <v>4</v>
      </c>
      <c r="AH10" s="33" t="s">
        <v>132</v>
      </c>
      <c r="AI10" s="19">
        <v>44986</v>
      </c>
      <c r="AJ10" s="19">
        <v>45266</v>
      </c>
      <c r="AK10" s="25" t="s">
        <v>284</v>
      </c>
      <c r="AL10" s="30" t="s">
        <v>224</v>
      </c>
      <c r="AM10" s="29" t="s">
        <v>302</v>
      </c>
      <c r="AN10" s="30" t="s">
        <v>222</v>
      </c>
      <c r="AO10" s="36">
        <v>758</v>
      </c>
      <c r="AP10" s="21">
        <v>1</v>
      </c>
      <c r="AQ10" s="34" t="s">
        <v>271</v>
      </c>
    </row>
    <row r="11" spans="1:43" s="22" customFormat="1" ht="216.75" customHeight="1" x14ac:dyDescent="0.25">
      <c r="A11" s="86" t="s">
        <v>61</v>
      </c>
      <c r="B11" s="70" t="s">
        <v>62</v>
      </c>
      <c r="C11" s="25" t="s">
        <v>188</v>
      </c>
      <c r="D11" s="70" t="s">
        <v>229</v>
      </c>
      <c r="E11" s="70" t="s">
        <v>230</v>
      </c>
      <c r="F11" s="70" t="s">
        <v>63</v>
      </c>
      <c r="G11" s="70" t="s">
        <v>18</v>
      </c>
      <c r="H11" s="70" t="s">
        <v>20</v>
      </c>
      <c r="I11" s="70" t="s">
        <v>22</v>
      </c>
      <c r="J11" s="70" t="s">
        <v>23</v>
      </c>
      <c r="K11" s="70" t="s">
        <v>231</v>
      </c>
      <c r="L11" s="70" t="s">
        <v>25</v>
      </c>
      <c r="M11" s="70" t="s">
        <v>232</v>
      </c>
      <c r="N11" s="90">
        <v>15</v>
      </c>
      <c r="O11" s="90">
        <v>15</v>
      </c>
      <c r="P11" s="90">
        <v>15</v>
      </c>
      <c r="Q11" s="90">
        <v>15</v>
      </c>
      <c r="R11" s="90">
        <v>15</v>
      </c>
      <c r="S11" s="90">
        <v>15</v>
      </c>
      <c r="T11" s="90">
        <v>10</v>
      </c>
      <c r="U11" s="90">
        <f>SUM(N11:T11)</f>
        <v>100</v>
      </c>
      <c r="V11" s="70" t="s">
        <v>31</v>
      </c>
      <c r="W11" s="70" t="s">
        <v>30</v>
      </c>
      <c r="X11" s="70" t="s">
        <v>32</v>
      </c>
      <c r="Y11" s="70" t="s">
        <v>34</v>
      </c>
      <c r="Z11" s="70" t="s">
        <v>36</v>
      </c>
      <c r="AA11" s="70" t="s">
        <v>16</v>
      </c>
      <c r="AB11" s="70" t="s">
        <v>20</v>
      </c>
      <c r="AC11" s="90" t="s">
        <v>21</v>
      </c>
      <c r="AD11" s="70" t="s">
        <v>27</v>
      </c>
      <c r="AE11" s="33" t="s">
        <v>152</v>
      </c>
      <c r="AF11" s="20" t="s">
        <v>164</v>
      </c>
      <c r="AG11" s="20">
        <v>2</v>
      </c>
      <c r="AH11" s="33" t="s">
        <v>133</v>
      </c>
      <c r="AI11" s="19">
        <v>45047</v>
      </c>
      <c r="AJ11" s="19">
        <v>45204</v>
      </c>
      <c r="AK11" s="25" t="s">
        <v>233</v>
      </c>
      <c r="AL11" s="64" t="s">
        <v>223</v>
      </c>
      <c r="AM11" s="71" t="s">
        <v>303</v>
      </c>
      <c r="AN11" s="64" t="s">
        <v>222</v>
      </c>
      <c r="AO11" s="36">
        <v>762</v>
      </c>
      <c r="AP11" s="21">
        <v>1</v>
      </c>
      <c r="AQ11" s="34" t="s">
        <v>286</v>
      </c>
    </row>
    <row r="12" spans="1:43" s="22" customFormat="1" ht="281.25" customHeight="1" x14ac:dyDescent="0.25">
      <c r="A12" s="86"/>
      <c r="B12" s="70"/>
      <c r="C12" s="25" t="s">
        <v>188</v>
      </c>
      <c r="D12" s="70"/>
      <c r="E12" s="70"/>
      <c r="F12" s="70"/>
      <c r="G12" s="70"/>
      <c r="H12" s="70"/>
      <c r="I12" s="70"/>
      <c r="J12" s="70"/>
      <c r="K12" s="70"/>
      <c r="L12" s="70"/>
      <c r="M12" s="70"/>
      <c r="N12" s="90"/>
      <c r="O12" s="90"/>
      <c r="P12" s="90"/>
      <c r="Q12" s="90"/>
      <c r="R12" s="90"/>
      <c r="S12" s="90"/>
      <c r="T12" s="90"/>
      <c r="U12" s="90"/>
      <c r="V12" s="70"/>
      <c r="W12" s="70"/>
      <c r="X12" s="70"/>
      <c r="Y12" s="70"/>
      <c r="Z12" s="70"/>
      <c r="AA12" s="70"/>
      <c r="AB12" s="70"/>
      <c r="AC12" s="90"/>
      <c r="AD12" s="70"/>
      <c r="AE12" s="33" t="s">
        <v>153</v>
      </c>
      <c r="AF12" s="20" t="s">
        <v>144</v>
      </c>
      <c r="AG12" s="20">
        <v>6</v>
      </c>
      <c r="AH12" s="33" t="s">
        <v>134</v>
      </c>
      <c r="AI12" s="19">
        <v>44958</v>
      </c>
      <c r="AJ12" s="19">
        <v>45264</v>
      </c>
      <c r="AK12" s="25" t="s">
        <v>234</v>
      </c>
      <c r="AL12" s="61"/>
      <c r="AM12" s="72"/>
      <c r="AN12" s="61"/>
      <c r="AO12" s="36">
        <v>762</v>
      </c>
      <c r="AP12" s="21">
        <v>1</v>
      </c>
      <c r="AQ12" s="34" t="s">
        <v>262</v>
      </c>
    </row>
    <row r="13" spans="1:43" s="22" customFormat="1" ht="409.5" customHeight="1" x14ac:dyDescent="0.25">
      <c r="A13" s="35" t="s">
        <v>64</v>
      </c>
      <c r="B13" s="25" t="s">
        <v>65</v>
      </c>
      <c r="C13" s="25" t="s">
        <v>188</v>
      </c>
      <c r="D13" s="25" t="s">
        <v>66</v>
      </c>
      <c r="E13" s="25" t="s">
        <v>235</v>
      </c>
      <c r="F13" s="25" t="s">
        <v>67</v>
      </c>
      <c r="G13" s="25" t="s">
        <v>15</v>
      </c>
      <c r="H13" s="25" t="s">
        <v>20</v>
      </c>
      <c r="I13" s="25" t="s">
        <v>21</v>
      </c>
      <c r="J13" s="25" t="s">
        <v>23</v>
      </c>
      <c r="K13" s="25" t="s">
        <v>236</v>
      </c>
      <c r="L13" s="25" t="s">
        <v>25</v>
      </c>
      <c r="M13" s="25" t="s">
        <v>68</v>
      </c>
      <c r="N13" s="20">
        <v>15</v>
      </c>
      <c r="O13" s="20">
        <v>15</v>
      </c>
      <c r="P13" s="20">
        <v>15</v>
      </c>
      <c r="Q13" s="20">
        <v>15</v>
      </c>
      <c r="R13" s="20">
        <v>15</v>
      </c>
      <c r="S13" s="20">
        <v>15</v>
      </c>
      <c r="T13" s="20">
        <v>10</v>
      </c>
      <c r="U13" s="20">
        <f t="shared" ref="U13:U17" si="1">SUM(N13:T13)</f>
        <v>100</v>
      </c>
      <c r="V13" s="25" t="s">
        <v>31</v>
      </c>
      <c r="W13" s="25" t="s">
        <v>30</v>
      </c>
      <c r="X13" s="25" t="s">
        <v>32</v>
      </c>
      <c r="Y13" s="25" t="s">
        <v>34</v>
      </c>
      <c r="Z13" s="25" t="s">
        <v>36</v>
      </c>
      <c r="AA13" s="25" t="s">
        <v>15</v>
      </c>
      <c r="AB13" s="25" t="s">
        <v>20</v>
      </c>
      <c r="AC13" s="20" t="s">
        <v>21</v>
      </c>
      <c r="AD13" s="25" t="s">
        <v>27</v>
      </c>
      <c r="AE13" s="33" t="s">
        <v>154</v>
      </c>
      <c r="AF13" s="38" t="s">
        <v>121</v>
      </c>
      <c r="AG13" s="20">
        <v>2</v>
      </c>
      <c r="AH13" s="33" t="s">
        <v>155</v>
      </c>
      <c r="AI13" s="19">
        <v>45078</v>
      </c>
      <c r="AJ13" s="19">
        <v>45264</v>
      </c>
      <c r="AK13" s="20" t="s">
        <v>287</v>
      </c>
      <c r="AL13" s="30" t="s">
        <v>223</v>
      </c>
      <c r="AM13" s="37" t="s">
        <v>313</v>
      </c>
      <c r="AN13" s="30" t="s">
        <v>222</v>
      </c>
      <c r="AO13" s="36">
        <v>761</v>
      </c>
      <c r="AP13" s="21">
        <v>1</v>
      </c>
      <c r="AQ13" s="34" t="s">
        <v>304</v>
      </c>
    </row>
    <row r="14" spans="1:43" s="22" customFormat="1" ht="279.75" customHeight="1" x14ac:dyDescent="0.25">
      <c r="A14" s="35" t="s">
        <v>69</v>
      </c>
      <c r="B14" s="39" t="s">
        <v>70</v>
      </c>
      <c r="C14" s="25" t="s">
        <v>188</v>
      </c>
      <c r="D14" s="20" t="s">
        <v>71</v>
      </c>
      <c r="E14" s="39" t="s">
        <v>72</v>
      </c>
      <c r="F14" s="39" t="s">
        <v>73</v>
      </c>
      <c r="G14" s="20" t="s">
        <v>16</v>
      </c>
      <c r="H14" s="20" t="s">
        <v>20</v>
      </c>
      <c r="I14" s="20" t="s">
        <v>21</v>
      </c>
      <c r="J14" s="20" t="s">
        <v>23</v>
      </c>
      <c r="K14" s="33" t="s">
        <v>237</v>
      </c>
      <c r="L14" s="20" t="s">
        <v>25</v>
      </c>
      <c r="M14" s="20" t="s">
        <v>74</v>
      </c>
      <c r="N14" s="20">
        <v>15</v>
      </c>
      <c r="O14" s="20">
        <v>15</v>
      </c>
      <c r="P14" s="20">
        <v>15</v>
      </c>
      <c r="Q14" s="20">
        <v>15</v>
      </c>
      <c r="R14" s="20">
        <v>15</v>
      </c>
      <c r="S14" s="20">
        <v>15</v>
      </c>
      <c r="T14" s="20">
        <v>10</v>
      </c>
      <c r="U14" s="20">
        <f t="shared" si="1"/>
        <v>100</v>
      </c>
      <c r="V14" s="20" t="s">
        <v>30</v>
      </c>
      <c r="W14" s="20" t="s">
        <v>30</v>
      </c>
      <c r="X14" s="20" t="s">
        <v>32</v>
      </c>
      <c r="Y14" s="20" t="s">
        <v>34</v>
      </c>
      <c r="Z14" s="20" t="s">
        <v>36</v>
      </c>
      <c r="AA14" s="20" t="s">
        <v>15</v>
      </c>
      <c r="AB14" s="20" t="s">
        <v>20</v>
      </c>
      <c r="AC14" s="20" t="s">
        <v>21</v>
      </c>
      <c r="AD14" s="20" t="s">
        <v>27</v>
      </c>
      <c r="AE14" s="40" t="s">
        <v>156</v>
      </c>
      <c r="AF14" s="20" t="s">
        <v>124</v>
      </c>
      <c r="AG14" s="20">
        <v>2</v>
      </c>
      <c r="AH14" s="33" t="s">
        <v>135</v>
      </c>
      <c r="AI14" s="19">
        <v>45078</v>
      </c>
      <c r="AJ14" s="19">
        <v>45266</v>
      </c>
      <c r="AK14" s="20" t="s">
        <v>120</v>
      </c>
      <c r="AL14" s="30" t="s">
        <v>223</v>
      </c>
      <c r="AM14" s="29" t="s">
        <v>305</v>
      </c>
      <c r="AN14" s="30" t="s">
        <v>222</v>
      </c>
      <c r="AO14" s="39">
        <v>749</v>
      </c>
      <c r="AP14" s="21">
        <v>1</v>
      </c>
      <c r="AQ14" s="34" t="s">
        <v>273</v>
      </c>
    </row>
    <row r="15" spans="1:43" s="22" customFormat="1" ht="376.5" customHeight="1" x14ac:dyDescent="0.25">
      <c r="A15" s="86" t="s">
        <v>75</v>
      </c>
      <c r="B15" s="70" t="s">
        <v>76</v>
      </c>
      <c r="C15" s="25" t="s">
        <v>188</v>
      </c>
      <c r="D15" s="70" t="s">
        <v>77</v>
      </c>
      <c r="E15" s="70" t="s">
        <v>78</v>
      </c>
      <c r="F15" s="70" t="s">
        <v>79</v>
      </c>
      <c r="G15" s="70" t="s">
        <v>15</v>
      </c>
      <c r="H15" s="70" t="s">
        <v>20</v>
      </c>
      <c r="I15" s="70" t="s">
        <v>21</v>
      </c>
      <c r="J15" s="70" t="s">
        <v>23</v>
      </c>
      <c r="K15" s="25" t="s">
        <v>238</v>
      </c>
      <c r="L15" s="70" t="s">
        <v>25</v>
      </c>
      <c r="M15" s="41" t="s">
        <v>80</v>
      </c>
      <c r="N15" s="27">
        <v>15</v>
      </c>
      <c r="O15" s="27">
        <v>15</v>
      </c>
      <c r="P15" s="27">
        <v>15</v>
      </c>
      <c r="Q15" s="27">
        <v>15</v>
      </c>
      <c r="R15" s="27">
        <v>15</v>
      </c>
      <c r="S15" s="27">
        <v>15</v>
      </c>
      <c r="T15" s="27">
        <v>10</v>
      </c>
      <c r="U15" s="27">
        <f t="shared" si="1"/>
        <v>100</v>
      </c>
      <c r="V15" s="27" t="s">
        <v>31</v>
      </c>
      <c r="W15" s="27" t="s">
        <v>30</v>
      </c>
      <c r="X15" s="27" t="s">
        <v>32</v>
      </c>
      <c r="Y15" s="27" t="s">
        <v>34</v>
      </c>
      <c r="Z15" s="70" t="s">
        <v>36</v>
      </c>
      <c r="AA15" s="70" t="s">
        <v>15</v>
      </c>
      <c r="AB15" s="70" t="s">
        <v>20</v>
      </c>
      <c r="AC15" s="90" t="s">
        <v>21</v>
      </c>
      <c r="AD15" s="70" t="s">
        <v>27</v>
      </c>
      <c r="AE15" s="78" t="s">
        <v>157</v>
      </c>
      <c r="AF15" s="90" t="s">
        <v>81</v>
      </c>
      <c r="AG15" s="90">
        <v>2</v>
      </c>
      <c r="AH15" s="78" t="s">
        <v>136</v>
      </c>
      <c r="AI15" s="69">
        <v>45019</v>
      </c>
      <c r="AJ15" s="69">
        <v>45264</v>
      </c>
      <c r="AK15" s="70" t="s">
        <v>288</v>
      </c>
      <c r="AL15" s="30" t="s">
        <v>223</v>
      </c>
      <c r="AM15" s="29" t="s">
        <v>274</v>
      </c>
      <c r="AN15" s="64" t="s">
        <v>222</v>
      </c>
      <c r="AO15" s="65">
        <v>754</v>
      </c>
      <c r="AP15" s="67">
        <v>1</v>
      </c>
      <c r="AQ15" s="64" t="s">
        <v>289</v>
      </c>
    </row>
    <row r="16" spans="1:43" s="22" customFormat="1" ht="315" customHeight="1" x14ac:dyDescent="0.25">
      <c r="A16" s="86"/>
      <c r="B16" s="70"/>
      <c r="C16" s="25" t="s">
        <v>188</v>
      </c>
      <c r="D16" s="70"/>
      <c r="E16" s="70"/>
      <c r="F16" s="70"/>
      <c r="G16" s="70"/>
      <c r="H16" s="70"/>
      <c r="I16" s="70"/>
      <c r="J16" s="70"/>
      <c r="K16" s="25" t="s">
        <v>239</v>
      </c>
      <c r="L16" s="70"/>
      <c r="M16" s="25" t="s">
        <v>82</v>
      </c>
      <c r="N16" s="27">
        <v>15</v>
      </c>
      <c r="O16" s="27">
        <v>15</v>
      </c>
      <c r="P16" s="27">
        <v>15</v>
      </c>
      <c r="Q16" s="27">
        <v>15</v>
      </c>
      <c r="R16" s="27">
        <v>15</v>
      </c>
      <c r="S16" s="27">
        <v>15</v>
      </c>
      <c r="T16" s="27">
        <v>10</v>
      </c>
      <c r="U16" s="27">
        <f t="shared" si="1"/>
        <v>100</v>
      </c>
      <c r="V16" s="27" t="s">
        <v>31</v>
      </c>
      <c r="W16" s="27" t="s">
        <v>30</v>
      </c>
      <c r="X16" s="27" t="s">
        <v>32</v>
      </c>
      <c r="Y16" s="27"/>
      <c r="Z16" s="70"/>
      <c r="AA16" s="70"/>
      <c r="AB16" s="70"/>
      <c r="AC16" s="90"/>
      <c r="AD16" s="70"/>
      <c r="AE16" s="78"/>
      <c r="AF16" s="90"/>
      <c r="AG16" s="90"/>
      <c r="AH16" s="78"/>
      <c r="AI16" s="69"/>
      <c r="AJ16" s="69"/>
      <c r="AK16" s="70"/>
      <c r="AL16" s="30" t="s">
        <v>223</v>
      </c>
      <c r="AM16" s="29" t="s">
        <v>275</v>
      </c>
      <c r="AN16" s="61"/>
      <c r="AO16" s="66"/>
      <c r="AP16" s="68"/>
      <c r="AQ16" s="61"/>
    </row>
    <row r="17" spans="1:43" s="22" customFormat="1" ht="341.25" customHeight="1" x14ac:dyDescent="0.25">
      <c r="A17" s="35" t="s">
        <v>83</v>
      </c>
      <c r="B17" s="25" t="s">
        <v>84</v>
      </c>
      <c r="C17" s="25" t="s">
        <v>188</v>
      </c>
      <c r="D17" s="25" t="s">
        <v>85</v>
      </c>
      <c r="E17" s="25" t="s">
        <v>86</v>
      </c>
      <c r="F17" s="25" t="s">
        <v>87</v>
      </c>
      <c r="G17" s="25" t="s">
        <v>16</v>
      </c>
      <c r="H17" s="25" t="s">
        <v>20</v>
      </c>
      <c r="I17" s="25" t="s">
        <v>21</v>
      </c>
      <c r="J17" s="25" t="s">
        <v>23</v>
      </c>
      <c r="K17" s="25" t="s">
        <v>217</v>
      </c>
      <c r="L17" s="25" t="s">
        <v>25</v>
      </c>
      <c r="M17" s="25" t="s">
        <v>88</v>
      </c>
      <c r="N17" s="27">
        <v>15</v>
      </c>
      <c r="O17" s="27">
        <v>15</v>
      </c>
      <c r="P17" s="27">
        <v>15</v>
      </c>
      <c r="Q17" s="27">
        <v>15</v>
      </c>
      <c r="R17" s="27">
        <v>15</v>
      </c>
      <c r="S17" s="27">
        <v>15</v>
      </c>
      <c r="T17" s="27">
        <v>10</v>
      </c>
      <c r="U17" s="27">
        <f t="shared" si="1"/>
        <v>100</v>
      </c>
      <c r="V17" s="25" t="s">
        <v>31</v>
      </c>
      <c r="W17" s="25" t="s">
        <v>30</v>
      </c>
      <c r="X17" s="25" t="s">
        <v>32</v>
      </c>
      <c r="Y17" s="25" t="s">
        <v>34</v>
      </c>
      <c r="Z17" s="25" t="s">
        <v>36</v>
      </c>
      <c r="AA17" s="25" t="s">
        <v>15</v>
      </c>
      <c r="AB17" s="25" t="s">
        <v>20</v>
      </c>
      <c r="AC17" s="27" t="s">
        <v>21</v>
      </c>
      <c r="AD17" s="25" t="s">
        <v>27</v>
      </c>
      <c r="AE17" s="33" t="s">
        <v>159</v>
      </c>
      <c r="AF17" s="27" t="s">
        <v>125</v>
      </c>
      <c r="AG17" s="27">
        <v>2</v>
      </c>
      <c r="AH17" s="33" t="s">
        <v>137</v>
      </c>
      <c r="AI17" s="28">
        <v>44958</v>
      </c>
      <c r="AJ17" s="28">
        <v>45264</v>
      </c>
      <c r="AK17" s="25" t="s">
        <v>89</v>
      </c>
      <c r="AL17" s="30" t="s">
        <v>223</v>
      </c>
      <c r="AM17" s="29" t="s">
        <v>261</v>
      </c>
      <c r="AN17" s="30" t="s">
        <v>222</v>
      </c>
      <c r="AO17" s="36">
        <v>750</v>
      </c>
      <c r="AP17" s="21">
        <v>1</v>
      </c>
      <c r="AQ17" s="34" t="s">
        <v>276</v>
      </c>
    </row>
    <row r="18" spans="1:43" s="22" customFormat="1" ht="409.5" customHeight="1" x14ac:dyDescent="0.25">
      <c r="A18" s="32" t="s">
        <v>90</v>
      </c>
      <c r="B18" s="42" t="s">
        <v>91</v>
      </c>
      <c r="C18" s="25" t="s">
        <v>188</v>
      </c>
      <c r="D18" s="42" t="s">
        <v>92</v>
      </c>
      <c r="E18" s="42" t="s">
        <v>93</v>
      </c>
      <c r="F18" s="42" t="s">
        <v>94</v>
      </c>
      <c r="G18" s="42" t="s">
        <v>16</v>
      </c>
      <c r="H18" s="42" t="s">
        <v>20</v>
      </c>
      <c r="I18" s="42" t="s">
        <v>21</v>
      </c>
      <c r="J18" s="25" t="s">
        <v>23</v>
      </c>
      <c r="K18" s="26" t="s">
        <v>218</v>
      </c>
      <c r="L18" s="25" t="s">
        <v>25</v>
      </c>
      <c r="M18" s="25" t="s">
        <v>95</v>
      </c>
      <c r="N18" s="27">
        <v>15</v>
      </c>
      <c r="O18" s="27">
        <v>15</v>
      </c>
      <c r="P18" s="27">
        <v>15</v>
      </c>
      <c r="Q18" s="27">
        <v>15</v>
      </c>
      <c r="R18" s="27">
        <v>15</v>
      </c>
      <c r="S18" s="27">
        <v>15</v>
      </c>
      <c r="T18" s="27">
        <v>10</v>
      </c>
      <c r="U18" s="27">
        <f>SUM(N18:T18)</f>
        <v>100</v>
      </c>
      <c r="V18" s="25" t="s">
        <v>31</v>
      </c>
      <c r="W18" s="25" t="s">
        <v>30</v>
      </c>
      <c r="X18" s="25" t="s">
        <v>32</v>
      </c>
      <c r="Y18" s="42" t="s">
        <v>34</v>
      </c>
      <c r="Z18" s="42" t="s">
        <v>36</v>
      </c>
      <c r="AA18" s="42" t="s">
        <v>15</v>
      </c>
      <c r="AB18" s="42" t="s">
        <v>20</v>
      </c>
      <c r="AC18" s="43" t="s">
        <v>21</v>
      </c>
      <c r="AD18" s="42" t="s">
        <v>27</v>
      </c>
      <c r="AE18" s="44" t="s">
        <v>160</v>
      </c>
      <c r="AF18" s="43" t="s">
        <v>126</v>
      </c>
      <c r="AG18" s="43">
        <v>3</v>
      </c>
      <c r="AH18" s="44" t="s">
        <v>138</v>
      </c>
      <c r="AI18" s="45">
        <v>45019</v>
      </c>
      <c r="AJ18" s="45">
        <v>45264</v>
      </c>
      <c r="AK18" s="42" t="s">
        <v>96</v>
      </c>
      <c r="AL18" s="30" t="s">
        <v>223</v>
      </c>
      <c r="AM18" s="29" t="s">
        <v>277</v>
      </c>
      <c r="AN18" s="30" t="s">
        <v>222</v>
      </c>
      <c r="AO18" s="36">
        <v>759</v>
      </c>
      <c r="AP18" s="21">
        <v>1</v>
      </c>
      <c r="AQ18" s="34" t="s">
        <v>278</v>
      </c>
    </row>
    <row r="19" spans="1:43" s="22" customFormat="1" ht="240" x14ac:dyDescent="0.25">
      <c r="A19" s="91" t="s">
        <v>97</v>
      </c>
      <c r="B19" s="92" t="s">
        <v>98</v>
      </c>
      <c r="C19" s="25" t="s">
        <v>188</v>
      </c>
      <c r="D19" s="25" t="s">
        <v>99</v>
      </c>
      <c r="E19" s="25" t="s">
        <v>100</v>
      </c>
      <c r="F19" s="25" t="s">
        <v>101</v>
      </c>
      <c r="G19" s="25" t="s">
        <v>15</v>
      </c>
      <c r="H19" s="25" t="s">
        <v>20</v>
      </c>
      <c r="I19" s="25" t="s">
        <v>21</v>
      </c>
      <c r="J19" s="25" t="s">
        <v>23</v>
      </c>
      <c r="K19" s="26" t="s">
        <v>256</v>
      </c>
      <c r="L19" s="25" t="s">
        <v>25</v>
      </c>
      <c r="M19" s="25" t="s">
        <v>240</v>
      </c>
      <c r="N19" s="27">
        <v>15</v>
      </c>
      <c r="O19" s="27">
        <v>15</v>
      </c>
      <c r="P19" s="27">
        <v>15</v>
      </c>
      <c r="Q19" s="27">
        <v>15</v>
      </c>
      <c r="R19" s="27">
        <v>15</v>
      </c>
      <c r="S19" s="27">
        <v>15</v>
      </c>
      <c r="T19" s="27">
        <v>10</v>
      </c>
      <c r="U19" s="27">
        <f>SUM(N19:T19)</f>
        <v>100</v>
      </c>
      <c r="V19" s="25" t="s">
        <v>31</v>
      </c>
      <c r="W19" s="25" t="s">
        <v>30</v>
      </c>
      <c r="X19" s="25" t="s">
        <v>33</v>
      </c>
      <c r="Y19" s="25" t="s">
        <v>35</v>
      </c>
      <c r="Z19" s="25" t="s">
        <v>36</v>
      </c>
      <c r="AA19" s="25" t="s">
        <v>15</v>
      </c>
      <c r="AB19" s="25" t="s">
        <v>20</v>
      </c>
      <c r="AC19" s="27" t="s">
        <v>21</v>
      </c>
      <c r="AD19" s="25" t="s">
        <v>27</v>
      </c>
      <c r="AE19" s="33" t="s">
        <v>161</v>
      </c>
      <c r="AF19" s="27" t="s">
        <v>143</v>
      </c>
      <c r="AG19" s="27">
        <v>4</v>
      </c>
      <c r="AH19" s="33" t="s">
        <v>139</v>
      </c>
      <c r="AI19" s="28">
        <v>44986</v>
      </c>
      <c r="AJ19" s="28">
        <v>45240</v>
      </c>
      <c r="AK19" s="25" t="s">
        <v>241</v>
      </c>
      <c r="AL19" s="30" t="s">
        <v>223</v>
      </c>
      <c r="AM19" s="29" t="s">
        <v>290</v>
      </c>
      <c r="AN19" s="30" t="s">
        <v>222</v>
      </c>
      <c r="AO19" s="36">
        <v>760</v>
      </c>
      <c r="AP19" s="21">
        <v>1</v>
      </c>
      <c r="AQ19" s="46" t="s">
        <v>306</v>
      </c>
    </row>
    <row r="20" spans="1:43" s="22" customFormat="1" ht="210" x14ac:dyDescent="0.25">
      <c r="A20" s="80"/>
      <c r="B20" s="63"/>
      <c r="C20" s="25" t="s">
        <v>188</v>
      </c>
      <c r="D20" s="25" t="s">
        <v>181</v>
      </c>
      <c r="E20" s="25" t="s">
        <v>182</v>
      </c>
      <c r="F20" s="25" t="s">
        <v>183</v>
      </c>
      <c r="G20" s="25" t="s">
        <v>15</v>
      </c>
      <c r="H20" s="25" t="s">
        <v>20</v>
      </c>
      <c r="I20" s="25" t="s">
        <v>21</v>
      </c>
      <c r="J20" s="25" t="s">
        <v>23</v>
      </c>
      <c r="K20" s="26" t="s">
        <v>257</v>
      </c>
      <c r="L20" s="25" t="s">
        <v>25</v>
      </c>
      <c r="M20" s="25" t="s">
        <v>240</v>
      </c>
      <c r="N20" s="27">
        <v>15</v>
      </c>
      <c r="O20" s="27">
        <v>15</v>
      </c>
      <c r="P20" s="27">
        <v>15</v>
      </c>
      <c r="Q20" s="27">
        <v>15</v>
      </c>
      <c r="R20" s="27">
        <v>15</v>
      </c>
      <c r="S20" s="27">
        <v>15</v>
      </c>
      <c r="T20" s="27">
        <v>15</v>
      </c>
      <c r="U20" s="27">
        <f>SUM(N20:T20)</f>
        <v>105</v>
      </c>
      <c r="V20" s="25" t="s">
        <v>31</v>
      </c>
      <c r="W20" s="25" t="s">
        <v>30</v>
      </c>
      <c r="X20" s="25" t="s">
        <v>32</v>
      </c>
      <c r="Y20" s="25" t="s">
        <v>34</v>
      </c>
      <c r="Z20" s="25" t="s">
        <v>36</v>
      </c>
      <c r="AA20" s="25" t="s">
        <v>15</v>
      </c>
      <c r="AB20" s="25" t="s">
        <v>20</v>
      </c>
      <c r="AC20" s="27" t="s">
        <v>21</v>
      </c>
      <c r="AD20" s="25" t="s">
        <v>27</v>
      </c>
      <c r="AE20" s="33" t="s">
        <v>184</v>
      </c>
      <c r="AF20" s="27" t="s">
        <v>185</v>
      </c>
      <c r="AG20" s="27">
        <v>1</v>
      </c>
      <c r="AH20" s="33" t="s">
        <v>185</v>
      </c>
      <c r="AI20" s="28">
        <v>45033</v>
      </c>
      <c r="AJ20" s="28">
        <v>45240</v>
      </c>
      <c r="AK20" s="25" t="s">
        <v>241</v>
      </c>
      <c r="AL20" s="30" t="s">
        <v>223</v>
      </c>
      <c r="AM20" s="47" t="s">
        <v>266</v>
      </c>
      <c r="AN20" s="30" t="s">
        <v>222</v>
      </c>
      <c r="AO20" s="36">
        <v>794</v>
      </c>
      <c r="AP20" s="21">
        <v>1</v>
      </c>
      <c r="AQ20" s="34" t="s">
        <v>279</v>
      </c>
    </row>
    <row r="21" spans="1:43" s="22" customFormat="1" ht="327" customHeight="1" x14ac:dyDescent="0.25">
      <c r="A21" s="35" t="s">
        <v>102</v>
      </c>
      <c r="B21" s="25" t="s">
        <v>118</v>
      </c>
      <c r="C21" s="25" t="s">
        <v>188</v>
      </c>
      <c r="D21" s="25" t="s">
        <v>242</v>
      </c>
      <c r="E21" s="25" t="s">
        <v>243</v>
      </c>
      <c r="F21" s="25" t="s">
        <v>103</v>
      </c>
      <c r="G21" s="25" t="s">
        <v>17</v>
      </c>
      <c r="H21" s="25" t="s">
        <v>20</v>
      </c>
      <c r="I21" s="25" t="s">
        <v>22</v>
      </c>
      <c r="J21" s="25" t="s">
        <v>23</v>
      </c>
      <c r="K21" s="25" t="s">
        <v>244</v>
      </c>
      <c r="L21" s="25" t="s">
        <v>26</v>
      </c>
      <c r="M21" s="25" t="s">
        <v>104</v>
      </c>
      <c r="N21" s="27">
        <v>15</v>
      </c>
      <c r="O21" s="27">
        <v>15</v>
      </c>
      <c r="P21" s="27">
        <v>15</v>
      </c>
      <c r="Q21" s="27">
        <v>15</v>
      </c>
      <c r="R21" s="27">
        <v>15</v>
      </c>
      <c r="S21" s="27">
        <v>15</v>
      </c>
      <c r="T21" s="27">
        <v>10</v>
      </c>
      <c r="U21" s="27">
        <f t="shared" ref="U21:U23" si="2">SUM(N21:T21)</f>
        <v>100</v>
      </c>
      <c r="V21" s="25" t="s">
        <v>31</v>
      </c>
      <c r="W21" s="25" t="s">
        <v>30</v>
      </c>
      <c r="X21" s="25" t="s">
        <v>32</v>
      </c>
      <c r="Y21" s="25" t="s">
        <v>34</v>
      </c>
      <c r="Z21" s="25" t="s">
        <v>36</v>
      </c>
      <c r="AA21" s="25" t="s">
        <v>15</v>
      </c>
      <c r="AB21" s="25" t="s">
        <v>20</v>
      </c>
      <c r="AC21" s="27" t="s">
        <v>21</v>
      </c>
      <c r="AD21" s="25" t="s">
        <v>27</v>
      </c>
      <c r="AE21" s="33" t="s">
        <v>162</v>
      </c>
      <c r="AF21" s="27" t="s">
        <v>127</v>
      </c>
      <c r="AG21" s="27">
        <v>3</v>
      </c>
      <c r="AH21" s="33" t="s">
        <v>142</v>
      </c>
      <c r="AI21" s="28">
        <v>44986</v>
      </c>
      <c r="AJ21" s="28">
        <v>45204</v>
      </c>
      <c r="AK21" s="25" t="s">
        <v>105</v>
      </c>
      <c r="AL21" s="30" t="s">
        <v>299</v>
      </c>
      <c r="AM21" s="47" t="s">
        <v>307</v>
      </c>
      <c r="AN21" s="30" t="s">
        <v>222</v>
      </c>
      <c r="AO21" s="36">
        <v>764</v>
      </c>
      <c r="AP21" s="21">
        <v>1</v>
      </c>
      <c r="AQ21" s="34" t="s">
        <v>308</v>
      </c>
    </row>
    <row r="22" spans="1:43" s="22" customFormat="1" ht="409.5" customHeight="1" x14ac:dyDescent="0.25">
      <c r="A22" s="35" t="s">
        <v>37</v>
      </c>
      <c r="B22" s="25" t="s">
        <v>106</v>
      </c>
      <c r="C22" s="25" t="s">
        <v>188</v>
      </c>
      <c r="D22" s="25" t="s">
        <v>107</v>
      </c>
      <c r="E22" s="25" t="s">
        <v>108</v>
      </c>
      <c r="F22" s="25" t="s">
        <v>245</v>
      </c>
      <c r="G22" s="25" t="s">
        <v>17</v>
      </c>
      <c r="H22" s="25" t="s">
        <v>20</v>
      </c>
      <c r="I22" s="25" t="s">
        <v>22</v>
      </c>
      <c r="J22" s="25" t="s">
        <v>23</v>
      </c>
      <c r="K22" s="25" t="s">
        <v>219</v>
      </c>
      <c r="L22" s="25" t="s">
        <v>25</v>
      </c>
      <c r="M22" s="25" t="s">
        <v>109</v>
      </c>
      <c r="N22" s="27">
        <v>15</v>
      </c>
      <c r="O22" s="27">
        <v>15</v>
      </c>
      <c r="P22" s="27">
        <v>15</v>
      </c>
      <c r="Q22" s="27">
        <v>15</v>
      </c>
      <c r="R22" s="27">
        <v>15</v>
      </c>
      <c r="S22" s="27">
        <v>15</v>
      </c>
      <c r="T22" s="27">
        <v>10</v>
      </c>
      <c r="U22" s="27">
        <f t="shared" si="2"/>
        <v>100</v>
      </c>
      <c r="V22" s="25" t="s">
        <v>31</v>
      </c>
      <c r="W22" s="25" t="s">
        <v>30</v>
      </c>
      <c r="X22" s="25" t="s">
        <v>32</v>
      </c>
      <c r="Y22" s="25" t="s">
        <v>34</v>
      </c>
      <c r="Z22" s="25" t="s">
        <v>36</v>
      </c>
      <c r="AA22" s="25" t="s">
        <v>15</v>
      </c>
      <c r="AB22" s="25" t="s">
        <v>20</v>
      </c>
      <c r="AC22" s="27" t="s">
        <v>21</v>
      </c>
      <c r="AD22" s="25" t="s">
        <v>27</v>
      </c>
      <c r="AE22" s="33" t="s">
        <v>163</v>
      </c>
      <c r="AF22" s="27" t="s">
        <v>129</v>
      </c>
      <c r="AG22" s="27">
        <v>3</v>
      </c>
      <c r="AH22" s="33" t="s">
        <v>142</v>
      </c>
      <c r="AI22" s="28">
        <v>44986</v>
      </c>
      <c r="AJ22" s="28">
        <v>45204</v>
      </c>
      <c r="AK22" s="25" t="s">
        <v>109</v>
      </c>
      <c r="AL22" s="30" t="s">
        <v>223</v>
      </c>
      <c r="AM22" s="29" t="s">
        <v>314</v>
      </c>
      <c r="AN22" s="30" t="s">
        <v>222</v>
      </c>
      <c r="AO22" s="36">
        <v>756</v>
      </c>
      <c r="AP22" s="21">
        <v>0.66</v>
      </c>
      <c r="AQ22" s="34" t="s">
        <v>291</v>
      </c>
    </row>
    <row r="23" spans="1:43" s="22" customFormat="1" ht="406.5" customHeight="1" x14ac:dyDescent="0.25">
      <c r="A23" s="35" t="s">
        <v>37</v>
      </c>
      <c r="B23" s="25" t="s">
        <v>106</v>
      </c>
      <c r="C23" s="25" t="s">
        <v>188</v>
      </c>
      <c r="D23" s="25" t="s">
        <v>110</v>
      </c>
      <c r="E23" s="25" t="s">
        <v>111</v>
      </c>
      <c r="F23" s="25" t="s">
        <v>245</v>
      </c>
      <c r="G23" s="25" t="s">
        <v>16</v>
      </c>
      <c r="H23" s="25" t="s">
        <v>20</v>
      </c>
      <c r="I23" s="25" t="s">
        <v>21</v>
      </c>
      <c r="J23" s="25" t="s">
        <v>23</v>
      </c>
      <c r="K23" s="25" t="s">
        <v>220</v>
      </c>
      <c r="L23" s="25" t="s">
        <v>25</v>
      </c>
      <c r="M23" s="25" t="s">
        <v>112</v>
      </c>
      <c r="N23" s="27">
        <v>15</v>
      </c>
      <c r="O23" s="27">
        <v>15</v>
      </c>
      <c r="P23" s="27">
        <v>15</v>
      </c>
      <c r="Q23" s="27">
        <v>15</v>
      </c>
      <c r="R23" s="27">
        <v>15</v>
      </c>
      <c r="S23" s="27">
        <v>15</v>
      </c>
      <c r="T23" s="27">
        <v>10</v>
      </c>
      <c r="U23" s="27">
        <f t="shared" si="2"/>
        <v>100</v>
      </c>
      <c r="V23" s="25" t="s">
        <v>31</v>
      </c>
      <c r="W23" s="25" t="s">
        <v>30</v>
      </c>
      <c r="X23" s="25" t="s">
        <v>32</v>
      </c>
      <c r="Y23" s="25" t="s">
        <v>34</v>
      </c>
      <c r="Z23" s="25" t="s">
        <v>36</v>
      </c>
      <c r="AA23" s="25" t="s">
        <v>15</v>
      </c>
      <c r="AB23" s="25" t="s">
        <v>20</v>
      </c>
      <c r="AC23" s="27" t="s">
        <v>21</v>
      </c>
      <c r="AD23" s="25" t="s">
        <v>27</v>
      </c>
      <c r="AE23" s="33" t="s">
        <v>158</v>
      </c>
      <c r="AF23" s="27" t="s">
        <v>128</v>
      </c>
      <c r="AG23" s="27">
        <v>2</v>
      </c>
      <c r="AH23" s="33" t="s">
        <v>140</v>
      </c>
      <c r="AI23" s="28">
        <v>45110</v>
      </c>
      <c r="AJ23" s="28">
        <v>45175</v>
      </c>
      <c r="AK23" s="25" t="s">
        <v>112</v>
      </c>
      <c r="AL23" s="30" t="s">
        <v>223</v>
      </c>
      <c r="AM23" s="29" t="s">
        <v>280</v>
      </c>
      <c r="AN23" s="30" t="s">
        <v>222</v>
      </c>
      <c r="AO23" s="39">
        <v>766</v>
      </c>
      <c r="AP23" s="21">
        <v>1</v>
      </c>
      <c r="AQ23" s="34" t="s">
        <v>267</v>
      </c>
    </row>
    <row r="24" spans="1:43" s="22" customFormat="1" ht="291.75" customHeight="1" x14ac:dyDescent="0.25">
      <c r="A24" s="35" t="s">
        <v>113</v>
      </c>
      <c r="B24" s="25" t="s">
        <v>119</v>
      </c>
      <c r="C24" s="25" t="s">
        <v>188</v>
      </c>
      <c r="D24" s="25" t="s">
        <v>114</v>
      </c>
      <c r="E24" s="25" t="s">
        <v>246</v>
      </c>
      <c r="F24" s="25" t="s">
        <v>115</v>
      </c>
      <c r="G24" s="25" t="s">
        <v>116</v>
      </c>
      <c r="H24" s="25" t="s">
        <v>20</v>
      </c>
      <c r="I24" s="25" t="s">
        <v>21</v>
      </c>
      <c r="J24" s="25" t="s">
        <v>24</v>
      </c>
      <c r="K24" s="25" t="s">
        <v>221</v>
      </c>
      <c r="L24" s="25" t="s">
        <v>25</v>
      </c>
      <c r="M24" s="25" t="s">
        <v>117</v>
      </c>
      <c r="N24" s="27">
        <v>15</v>
      </c>
      <c r="O24" s="27">
        <v>15</v>
      </c>
      <c r="P24" s="27">
        <v>15</v>
      </c>
      <c r="Q24" s="27">
        <v>15</v>
      </c>
      <c r="R24" s="27">
        <v>15</v>
      </c>
      <c r="S24" s="27">
        <v>15</v>
      </c>
      <c r="T24" s="27">
        <v>10</v>
      </c>
      <c r="U24" s="27">
        <f>SUM(N24:T24)</f>
        <v>100</v>
      </c>
      <c r="V24" s="25" t="s">
        <v>31</v>
      </c>
      <c r="W24" s="25" t="s">
        <v>30</v>
      </c>
      <c r="X24" s="25" t="s">
        <v>32</v>
      </c>
      <c r="Y24" s="25" t="s">
        <v>34</v>
      </c>
      <c r="Z24" s="25" t="s">
        <v>36</v>
      </c>
      <c r="AA24" s="25" t="s">
        <v>15</v>
      </c>
      <c r="AB24" s="25" t="s">
        <v>20</v>
      </c>
      <c r="AC24" s="27" t="s">
        <v>21</v>
      </c>
      <c r="AD24" s="25" t="s">
        <v>27</v>
      </c>
      <c r="AE24" s="33" t="s">
        <v>130</v>
      </c>
      <c r="AF24" s="27" t="s">
        <v>81</v>
      </c>
      <c r="AG24" s="27">
        <v>2</v>
      </c>
      <c r="AH24" s="33" t="s">
        <v>141</v>
      </c>
      <c r="AI24" s="28">
        <v>44958</v>
      </c>
      <c r="AJ24" s="28">
        <v>45176</v>
      </c>
      <c r="AK24" s="25" t="s">
        <v>292</v>
      </c>
      <c r="AL24" s="30" t="s">
        <v>223</v>
      </c>
      <c r="AM24" s="48" t="s">
        <v>309</v>
      </c>
      <c r="AN24" s="30" t="s">
        <v>222</v>
      </c>
      <c r="AO24" s="36">
        <v>755</v>
      </c>
      <c r="AP24" s="21">
        <v>1</v>
      </c>
      <c r="AQ24" s="34" t="s">
        <v>281</v>
      </c>
    </row>
    <row r="25" spans="1:43" s="40" customFormat="1" ht="408.75" customHeight="1" x14ac:dyDescent="0.25">
      <c r="A25" s="35" t="s">
        <v>167</v>
      </c>
      <c r="B25" s="33" t="s">
        <v>178</v>
      </c>
      <c r="C25" s="25" t="s">
        <v>188</v>
      </c>
      <c r="D25" s="33" t="s">
        <v>268</v>
      </c>
      <c r="E25" s="33" t="s">
        <v>180</v>
      </c>
      <c r="F25" s="33" t="s">
        <v>168</v>
      </c>
      <c r="G25" s="33" t="s">
        <v>16</v>
      </c>
      <c r="H25" s="33" t="s">
        <v>20</v>
      </c>
      <c r="I25" s="33" t="s">
        <v>21</v>
      </c>
      <c r="J25" s="33" t="s">
        <v>23</v>
      </c>
      <c r="K25" s="33" t="s">
        <v>247</v>
      </c>
      <c r="L25" s="33" t="s">
        <v>26</v>
      </c>
      <c r="M25" s="33" t="s">
        <v>293</v>
      </c>
      <c r="N25" s="18">
        <v>15</v>
      </c>
      <c r="O25" s="18">
        <v>15</v>
      </c>
      <c r="P25" s="18">
        <v>15</v>
      </c>
      <c r="Q25" s="18">
        <v>15</v>
      </c>
      <c r="R25" s="18">
        <v>15</v>
      </c>
      <c r="S25" s="18">
        <v>15</v>
      </c>
      <c r="T25" s="18">
        <v>10</v>
      </c>
      <c r="U25" s="27">
        <f t="shared" ref="U25" si="3">SUM(N25:T25)</f>
        <v>100</v>
      </c>
      <c r="V25" s="25" t="s">
        <v>31</v>
      </c>
      <c r="W25" s="25" t="s">
        <v>30</v>
      </c>
      <c r="X25" s="25" t="s">
        <v>32</v>
      </c>
      <c r="Y25" s="25" t="s">
        <v>34</v>
      </c>
      <c r="Z25" s="33" t="s">
        <v>36</v>
      </c>
      <c r="AA25" s="33" t="s">
        <v>15</v>
      </c>
      <c r="AB25" s="33" t="s">
        <v>20</v>
      </c>
      <c r="AC25" s="27" t="s">
        <v>21</v>
      </c>
      <c r="AD25" s="33" t="s">
        <v>27</v>
      </c>
      <c r="AE25" s="33" t="s">
        <v>169</v>
      </c>
      <c r="AF25" s="33" t="s">
        <v>170</v>
      </c>
      <c r="AG25" s="33">
        <v>4</v>
      </c>
      <c r="AH25" s="33" t="s">
        <v>171</v>
      </c>
      <c r="AI25" s="49">
        <v>44958</v>
      </c>
      <c r="AJ25" s="49">
        <v>45275</v>
      </c>
      <c r="AK25" s="33" t="s">
        <v>294</v>
      </c>
      <c r="AL25" s="30" t="s">
        <v>223</v>
      </c>
      <c r="AM25" s="48" t="s">
        <v>295</v>
      </c>
      <c r="AN25" s="30" t="s">
        <v>222</v>
      </c>
      <c r="AO25" s="36">
        <v>748</v>
      </c>
      <c r="AP25" s="21">
        <v>0.75</v>
      </c>
      <c r="AQ25" s="34" t="s">
        <v>310</v>
      </c>
    </row>
    <row r="26" spans="1:43" s="59" customFormat="1" ht="314.25" customHeight="1" thickBot="1" x14ac:dyDescent="0.3">
      <c r="A26" s="50" t="s">
        <v>165</v>
      </c>
      <c r="B26" s="51" t="s">
        <v>179</v>
      </c>
      <c r="C26" s="51" t="s">
        <v>188</v>
      </c>
      <c r="D26" s="51" t="s">
        <v>172</v>
      </c>
      <c r="E26" s="51" t="s">
        <v>173</v>
      </c>
      <c r="F26" s="51" t="s">
        <v>166</v>
      </c>
      <c r="G26" s="51" t="s">
        <v>15</v>
      </c>
      <c r="H26" s="51" t="s">
        <v>19</v>
      </c>
      <c r="I26" s="51" t="s">
        <v>19</v>
      </c>
      <c r="J26" s="51" t="s">
        <v>23</v>
      </c>
      <c r="K26" s="51" t="s">
        <v>248</v>
      </c>
      <c r="L26" s="51" t="s">
        <v>25</v>
      </c>
      <c r="M26" s="51" t="s">
        <v>174</v>
      </c>
      <c r="N26" s="52">
        <v>15</v>
      </c>
      <c r="O26" s="52">
        <v>15</v>
      </c>
      <c r="P26" s="52">
        <v>15</v>
      </c>
      <c r="Q26" s="52">
        <v>15</v>
      </c>
      <c r="R26" s="52">
        <v>15</v>
      </c>
      <c r="S26" s="52">
        <v>15</v>
      </c>
      <c r="T26" s="52">
        <v>10</v>
      </c>
      <c r="U26" s="52">
        <f>SUM(N26:T26)</f>
        <v>100</v>
      </c>
      <c r="V26" s="51" t="s">
        <v>31</v>
      </c>
      <c r="W26" s="51" t="s">
        <v>30</v>
      </c>
      <c r="X26" s="51" t="s">
        <v>32</v>
      </c>
      <c r="Y26" s="51" t="s">
        <v>34</v>
      </c>
      <c r="Z26" s="51" t="s">
        <v>36</v>
      </c>
      <c r="AA26" s="51" t="s">
        <v>15</v>
      </c>
      <c r="AB26" s="51" t="s">
        <v>19</v>
      </c>
      <c r="AC26" s="52" t="s">
        <v>19</v>
      </c>
      <c r="AD26" s="51" t="s">
        <v>27</v>
      </c>
      <c r="AE26" s="52" t="s">
        <v>175</v>
      </c>
      <c r="AF26" s="52" t="s">
        <v>176</v>
      </c>
      <c r="AG26" s="52">
        <v>3</v>
      </c>
      <c r="AH26" s="52" t="s">
        <v>177</v>
      </c>
      <c r="AI26" s="53">
        <v>44958</v>
      </c>
      <c r="AJ26" s="53">
        <v>45275</v>
      </c>
      <c r="AK26" s="51" t="s">
        <v>296</v>
      </c>
      <c r="AL26" s="54" t="s">
        <v>223</v>
      </c>
      <c r="AM26" s="55" t="s">
        <v>282</v>
      </c>
      <c r="AN26" s="54" t="s">
        <v>222</v>
      </c>
      <c r="AO26" s="56">
        <v>765</v>
      </c>
      <c r="AP26" s="57">
        <v>1</v>
      </c>
      <c r="AQ26" s="58" t="s">
        <v>264</v>
      </c>
    </row>
    <row r="27" spans="1:43" x14ac:dyDescent="0.25">
      <c r="J27" s="4"/>
      <c r="K27" s="4"/>
      <c r="L27" s="4"/>
      <c r="M27" s="4"/>
      <c r="N27" s="5"/>
      <c r="O27" s="5"/>
      <c r="P27" s="5"/>
      <c r="Q27" s="5"/>
      <c r="R27" s="5"/>
      <c r="S27" s="5"/>
      <c r="T27" s="5"/>
      <c r="U27" s="5"/>
      <c r="V27" s="4"/>
      <c r="W27" s="4"/>
      <c r="X27" s="4"/>
      <c r="Y27" s="4"/>
      <c r="Z27" s="4"/>
    </row>
    <row r="28" spans="1:43" x14ac:dyDescent="0.25">
      <c r="J28" s="4"/>
      <c r="K28" s="4"/>
      <c r="L28" s="4"/>
      <c r="M28" s="4"/>
      <c r="N28" s="5"/>
      <c r="O28" s="5"/>
      <c r="P28" s="5"/>
      <c r="Q28" s="5"/>
      <c r="R28" s="5"/>
      <c r="S28" s="5"/>
      <c r="T28" s="5"/>
      <c r="U28" s="5"/>
      <c r="V28" s="4"/>
      <c r="W28" s="4"/>
      <c r="X28" s="4"/>
      <c r="Y28" s="4"/>
      <c r="Z28" s="4"/>
    </row>
    <row r="29" spans="1:43" x14ac:dyDescent="0.25">
      <c r="J29" s="4"/>
      <c r="K29" s="4"/>
      <c r="L29" s="4"/>
      <c r="M29" s="4"/>
      <c r="N29" s="5"/>
      <c r="O29" s="5"/>
      <c r="P29" s="5"/>
      <c r="Q29" s="5"/>
      <c r="R29" s="5"/>
      <c r="S29" s="5"/>
      <c r="T29" s="5"/>
      <c r="U29" s="5"/>
      <c r="V29" s="4"/>
      <c r="W29" s="4"/>
      <c r="X29" s="4"/>
      <c r="Y29" s="4"/>
      <c r="Z29" s="4"/>
    </row>
    <row r="30" spans="1:43" x14ac:dyDescent="0.25">
      <c r="J30" s="4"/>
      <c r="K30" s="4"/>
      <c r="L30" s="4"/>
      <c r="M30" s="4"/>
      <c r="N30" s="5"/>
      <c r="O30" s="5"/>
      <c r="P30" s="5"/>
      <c r="Q30" s="5"/>
      <c r="R30" s="5"/>
      <c r="S30" s="5"/>
      <c r="T30" s="5"/>
      <c r="U30" s="5"/>
      <c r="V30" s="4"/>
      <c r="W30" s="4"/>
      <c r="X30" s="4"/>
      <c r="Y30" s="4"/>
      <c r="Z30" s="4"/>
    </row>
    <row r="31" spans="1:43" x14ac:dyDescent="0.25">
      <c r="J31" s="4"/>
      <c r="K31" s="4"/>
      <c r="L31" s="4"/>
      <c r="M31" s="4"/>
      <c r="N31" s="5"/>
      <c r="O31" s="5"/>
      <c r="P31" s="5"/>
      <c r="Q31" s="5"/>
      <c r="R31" s="5"/>
      <c r="S31" s="5"/>
      <c r="T31" s="5"/>
      <c r="U31" s="5"/>
      <c r="V31" s="4"/>
      <c r="W31" s="4"/>
      <c r="X31" s="4"/>
      <c r="Y31" s="4"/>
      <c r="Z31" s="4"/>
    </row>
    <row r="32" spans="1:43" x14ac:dyDescent="0.25">
      <c r="J32" s="4"/>
      <c r="K32" s="4"/>
      <c r="L32" s="4"/>
      <c r="M32" s="4"/>
      <c r="N32" s="5"/>
      <c r="O32" s="5"/>
      <c r="P32" s="5"/>
      <c r="Q32" s="5"/>
      <c r="R32" s="5"/>
      <c r="S32" s="5"/>
      <c r="T32" s="5"/>
      <c r="U32" s="5"/>
      <c r="V32" s="4"/>
      <c r="W32" s="4"/>
      <c r="X32" s="4"/>
      <c r="Y32" s="4"/>
      <c r="Z32" s="4"/>
    </row>
    <row r="33" spans="10:26" x14ac:dyDescent="0.25">
      <c r="J33" s="4"/>
      <c r="K33" s="4"/>
      <c r="L33" s="4"/>
      <c r="M33" s="4"/>
      <c r="N33" s="5"/>
      <c r="O33" s="5"/>
      <c r="P33" s="5"/>
      <c r="Q33" s="5"/>
      <c r="R33" s="5"/>
      <c r="S33" s="5"/>
      <c r="T33" s="5"/>
      <c r="U33" s="5"/>
      <c r="V33" s="4"/>
      <c r="W33" s="4"/>
      <c r="X33" s="4"/>
      <c r="Y33" s="4"/>
      <c r="Z33" s="4"/>
    </row>
    <row r="34" spans="10:26" x14ac:dyDescent="0.25">
      <c r="J34" s="4"/>
      <c r="K34" s="4"/>
      <c r="L34" s="4"/>
      <c r="M34" s="4"/>
      <c r="N34" s="5"/>
      <c r="O34" s="5"/>
      <c r="P34" s="5"/>
      <c r="Q34" s="5"/>
      <c r="R34" s="5"/>
      <c r="S34" s="5"/>
      <c r="T34" s="5"/>
      <c r="U34" s="5"/>
      <c r="V34" s="4"/>
      <c r="W34" s="4"/>
      <c r="X34" s="4"/>
      <c r="Y34" s="4"/>
      <c r="Z34" s="4"/>
    </row>
    <row r="35" spans="10:26" x14ac:dyDescent="0.25">
      <c r="J35" s="4"/>
      <c r="K35" s="4"/>
      <c r="L35" s="4"/>
      <c r="M35" s="4"/>
      <c r="N35" s="5"/>
      <c r="O35" s="5"/>
      <c r="P35" s="5"/>
      <c r="Q35" s="5"/>
      <c r="R35" s="5"/>
      <c r="S35" s="5"/>
      <c r="T35" s="5"/>
      <c r="U35" s="5"/>
      <c r="V35" s="4"/>
      <c r="W35" s="4"/>
      <c r="X35" s="4"/>
      <c r="Y35" s="4"/>
      <c r="Z35" s="4"/>
    </row>
    <row r="36" spans="10:26" x14ac:dyDescent="0.25">
      <c r="J36" s="4"/>
      <c r="K36" s="4"/>
      <c r="L36" s="4"/>
      <c r="M36" s="4"/>
      <c r="N36" s="5"/>
      <c r="O36" s="5"/>
      <c r="P36" s="5"/>
      <c r="Q36" s="5"/>
      <c r="R36" s="5"/>
      <c r="S36" s="5"/>
      <c r="T36" s="5"/>
      <c r="U36" s="5"/>
      <c r="V36" s="4"/>
      <c r="W36" s="4"/>
      <c r="X36" s="4"/>
      <c r="Y36" s="4"/>
      <c r="Z36" s="4"/>
    </row>
    <row r="37" spans="10:26" x14ac:dyDescent="0.25">
      <c r="J37" s="4"/>
      <c r="K37" s="4"/>
      <c r="L37" s="4"/>
      <c r="M37" s="4"/>
      <c r="N37" s="5"/>
      <c r="O37" s="5"/>
      <c r="P37" s="5"/>
      <c r="Q37" s="5"/>
      <c r="R37" s="5"/>
      <c r="S37" s="5"/>
      <c r="T37" s="5"/>
      <c r="U37" s="5"/>
      <c r="V37" s="4"/>
      <c r="W37" s="4"/>
      <c r="X37" s="4"/>
      <c r="Y37" s="4"/>
      <c r="Z37" s="4"/>
    </row>
  </sheetData>
  <mergeCells count="157">
    <mergeCell ref="B11:B12"/>
    <mergeCell ref="AL6:AL7"/>
    <mergeCell ref="A8:A9"/>
    <mergeCell ref="AL8:AL9"/>
    <mergeCell ref="AO8:AO9"/>
    <mergeCell ref="AP8:AP9"/>
    <mergeCell ref="A15:A16"/>
    <mergeCell ref="B15:B16"/>
    <mergeCell ref="AL11:AL12"/>
    <mergeCell ref="AC8:AC9"/>
    <mergeCell ref="AD8:AD9"/>
    <mergeCell ref="AD11:AD12"/>
    <mergeCell ref="Y11:Y12"/>
    <mergeCell ref="Z11:Z12"/>
    <mergeCell ref="AA11:AA12"/>
    <mergeCell ref="AB11:AB12"/>
    <mergeCell ref="AC11:AC12"/>
    <mergeCell ref="S11:S12"/>
    <mergeCell ref="A11:A12"/>
    <mergeCell ref="K11:K12"/>
    <mergeCell ref="G11:G12"/>
    <mergeCell ref="H11:H12"/>
    <mergeCell ref="T11:T12"/>
    <mergeCell ref="AL1:AL3"/>
    <mergeCell ref="G1:I2"/>
    <mergeCell ref="AM2:AN2"/>
    <mergeCell ref="AM1:AQ1"/>
    <mergeCell ref="A1:B2"/>
    <mergeCell ref="J1:J3"/>
    <mergeCell ref="K1:K3"/>
    <mergeCell ref="U1:U3"/>
    <mergeCell ref="V1:V3"/>
    <mergeCell ref="AE1:AK2"/>
    <mergeCell ref="C1:F1"/>
    <mergeCell ref="N1:N3"/>
    <mergeCell ref="O1:O3"/>
    <mergeCell ref="A19:A20"/>
    <mergeCell ref="B19:B20"/>
    <mergeCell ref="AJ15:AJ16"/>
    <mergeCell ref="AK15:AK16"/>
    <mergeCell ref="AD15:AD16"/>
    <mergeCell ref="AE15:AE16"/>
    <mergeCell ref="AF15:AF16"/>
    <mergeCell ref="AG15:AG16"/>
    <mergeCell ref="AH15:AH16"/>
    <mergeCell ref="AI15:AI16"/>
    <mergeCell ref="L15:L16"/>
    <mergeCell ref="Z15:Z16"/>
    <mergeCell ref="AA15:AA16"/>
    <mergeCell ref="AB15:AB16"/>
    <mergeCell ref="AC15:AC16"/>
    <mergeCell ref="F15:F16"/>
    <mergeCell ref="G15:G16"/>
    <mergeCell ref="H15:H16"/>
    <mergeCell ref="I15:I16"/>
    <mergeCell ref="J15:J16"/>
    <mergeCell ref="D15:D16"/>
    <mergeCell ref="E15:E16"/>
    <mergeCell ref="U11:U12"/>
    <mergeCell ref="V11:V12"/>
    <mergeCell ref="W11:W12"/>
    <mergeCell ref="X11:X12"/>
    <mergeCell ref="M11:M12"/>
    <mergeCell ref="N11:N12"/>
    <mergeCell ref="O11:O12"/>
    <mergeCell ref="P11:P12"/>
    <mergeCell ref="Q11:Q12"/>
    <mergeCell ref="R11:R12"/>
    <mergeCell ref="F11:F12"/>
    <mergeCell ref="D11:D12"/>
    <mergeCell ref="E11:E12"/>
    <mergeCell ref="I11:I12"/>
    <mergeCell ref="J11:J12"/>
    <mergeCell ref="L11:L12"/>
    <mergeCell ref="AF6:AF7"/>
    <mergeCell ref="AG6:AG7"/>
    <mergeCell ref="H6:H7"/>
    <mergeCell ref="I6:I7"/>
    <mergeCell ref="J6:J7"/>
    <mergeCell ref="Y6:Y7"/>
    <mergeCell ref="Z6:Z7"/>
    <mergeCell ref="AA6:AA7"/>
    <mergeCell ref="Z8:Z9"/>
    <mergeCell ref="H8:H9"/>
    <mergeCell ref="I8:I9"/>
    <mergeCell ref="J8:J9"/>
    <mergeCell ref="Z4:Z5"/>
    <mergeCell ref="F6:F7"/>
    <mergeCell ref="G6:G7"/>
    <mergeCell ref="L8:L9"/>
    <mergeCell ref="Y8:Y9"/>
    <mergeCell ref="AO2:AQ2"/>
    <mergeCell ref="A6:A7"/>
    <mergeCell ref="B6:B7"/>
    <mergeCell ref="C2:D2"/>
    <mergeCell ref="E2:E3"/>
    <mergeCell ref="F2:F3"/>
    <mergeCell ref="W1:Y2"/>
    <mergeCell ref="Z1:Z2"/>
    <mergeCell ref="AA1:AC2"/>
    <mergeCell ref="AD1:AD2"/>
    <mergeCell ref="P1:P3"/>
    <mergeCell ref="Q1:Q3"/>
    <mergeCell ref="R1:R3"/>
    <mergeCell ref="S1:S3"/>
    <mergeCell ref="T1:T3"/>
    <mergeCell ref="L1:L3"/>
    <mergeCell ref="M1:M3"/>
    <mergeCell ref="AC6:AC7"/>
    <mergeCell ref="AD6:AD7"/>
    <mergeCell ref="I4:I5"/>
    <mergeCell ref="J4:J5"/>
    <mergeCell ref="K4:K5"/>
    <mergeCell ref="L4:L5"/>
    <mergeCell ref="M4:M5"/>
    <mergeCell ref="V4:V5"/>
    <mergeCell ref="W4:W5"/>
    <mergeCell ref="X4:X5"/>
    <mergeCell ref="Y4:Y5"/>
    <mergeCell ref="D8:D9"/>
    <mergeCell ref="A4:A5"/>
    <mergeCell ref="B4:B5"/>
    <mergeCell ref="C4:C5"/>
    <mergeCell ref="D4:D5"/>
    <mergeCell ref="E4:E5"/>
    <mergeCell ref="F4:F5"/>
    <mergeCell ref="G4:G5"/>
    <mergeCell ref="H4:H5"/>
    <mergeCell ref="D6:D7"/>
    <mergeCell ref="E6:E7"/>
    <mergeCell ref="F8:F9"/>
    <mergeCell ref="G8:G9"/>
    <mergeCell ref="E8:E9"/>
    <mergeCell ref="AL4:AL5"/>
    <mergeCell ref="AA4:AA5"/>
    <mergeCell ref="AB4:AB5"/>
    <mergeCell ref="AC4:AC5"/>
    <mergeCell ref="AD4:AD5"/>
    <mergeCell ref="AN15:AN16"/>
    <mergeCell ref="AO15:AO16"/>
    <mergeCell ref="AP15:AP16"/>
    <mergeCell ref="AQ15:AQ16"/>
    <mergeCell ref="AI6:AI7"/>
    <mergeCell ref="AJ6:AJ7"/>
    <mergeCell ref="AK6:AK7"/>
    <mergeCell ref="AM11:AM12"/>
    <mergeCell ref="AN11:AN12"/>
    <mergeCell ref="AO6:AO7"/>
    <mergeCell ref="AP6:AP7"/>
    <mergeCell ref="AQ6:AQ7"/>
    <mergeCell ref="AM4:AM5"/>
    <mergeCell ref="AN4:AN5"/>
    <mergeCell ref="AB6:AB7"/>
    <mergeCell ref="AH6:AH7"/>
    <mergeCell ref="AA8:AA9"/>
    <mergeCell ref="AB8:AB9"/>
    <mergeCell ref="AE6:AE7"/>
  </mergeCells>
  <conditionalFormatting sqref="I4">
    <cfRule type="containsText" dxfId="87" priority="153" operator="containsText" text="EXTREMO ">
      <formula>NOT(ISERROR(SEARCH("EXTREMO ",I4)))</formula>
    </cfRule>
    <cfRule type="containsText" dxfId="86" priority="155" operator="containsText" text="MODERADO ">
      <formula>NOT(ISERROR(SEARCH("MODERADO ",I4)))</formula>
    </cfRule>
    <cfRule type="containsText" dxfId="85" priority="154" operator="containsText" text="ALTO ">
      <formula>NOT(ISERROR(SEARCH("ALTO ",I4)))</formula>
    </cfRule>
    <cfRule type="containsText" dxfId="84" priority="156" operator="containsText" text="BAJO ">
      <formula>NOT(ISERROR(SEARCH("BAJO ",I4)))</formula>
    </cfRule>
  </conditionalFormatting>
  <conditionalFormatting sqref="I6">
    <cfRule type="containsText" dxfId="83" priority="146" operator="containsText" text="ALTO ">
      <formula>NOT(ISERROR(SEARCH("ALTO ",I6)))</formula>
    </cfRule>
    <cfRule type="containsText" dxfId="82" priority="147" operator="containsText" text="MODERADO ">
      <formula>NOT(ISERROR(SEARCH("MODERADO ",I6)))</formula>
    </cfRule>
    <cfRule type="containsText" dxfId="81" priority="148" operator="containsText" text="BAJO ">
      <formula>NOT(ISERROR(SEARCH("BAJO ",I6)))</formula>
    </cfRule>
    <cfRule type="containsText" dxfId="80" priority="145" operator="containsText" text="EXTREMO ">
      <formula>NOT(ISERROR(SEARCH("EXTREMO ",I6)))</formula>
    </cfRule>
  </conditionalFormatting>
  <conditionalFormatting sqref="I8 I10">
    <cfRule type="containsText" dxfId="79" priority="137" operator="containsText" text="EXTREMO ">
      <formula>NOT(ISERROR(SEARCH("EXTREMO ",I8)))</formula>
    </cfRule>
    <cfRule type="containsText" dxfId="78" priority="138" operator="containsText" text="ALTO ">
      <formula>NOT(ISERROR(SEARCH("ALTO ",I8)))</formula>
    </cfRule>
    <cfRule type="containsText" dxfId="77" priority="139" operator="containsText" text="MODERADO ">
      <formula>NOT(ISERROR(SEARCH("MODERADO ",I8)))</formula>
    </cfRule>
    <cfRule type="containsText" dxfId="76" priority="140" operator="containsText" text="BAJO ">
      <formula>NOT(ISERROR(SEARCH("BAJO ",I8)))</formula>
    </cfRule>
  </conditionalFormatting>
  <conditionalFormatting sqref="I8">
    <cfRule type="containsText" dxfId="75" priority="136" operator="containsText" text="BAJO ">
      <formula>NOT(ISERROR(SEARCH("BAJO ",I8)))</formula>
    </cfRule>
    <cfRule type="containsText" dxfId="74" priority="134" operator="containsText" text="ALTO ">
      <formula>NOT(ISERROR(SEARCH("ALTO ",I8)))</formula>
    </cfRule>
    <cfRule type="containsText" dxfId="73" priority="135" operator="containsText" text="MODERADO ">
      <formula>NOT(ISERROR(SEARCH("MODERADO ",I8)))</formula>
    </cfRule>
    <cfRule type="containsText" dxfId="72" priority="133" operator="containsText" text="EXTREMO ">
      <formula>NOT(ISERROR(SEARCH("EXTREMO ",I8)))</formula>
    </cfRule>
  </conditionalFormatting>
  <conditionalFormatting sqref="I11">
    <cfRule type="containsText" dxfId="71" priority="119" operator="containsText" text="EXTREMO ">
      <formula>NOT(ISERROR(SEARCH("EXTREMO ",I11)))</formula>
    </cfRule>
    <cfRule type="containsText" dxfId="70" priority="124" operator="containsText" text="BAJO ">
      <formula>NOT(ISERROR(SEARCH("BAJO ",I11)))</formula>
    </cfRule>
    <cfRule type="containsText" dxfId="69" priority="122" operator="containsText" text="ALTO ">
      <formula>NOT(ISERROR(SEARCH("ALTO ",I11)))</formula>
    </cfRule>
    <cfRule type="containsText" dxfId="68" priority="121" operator="containsText" text="BAJO ">
      <formula>NOT(ISERROR(SEARCH("BAJO ",I11)))</formula>
    </cfRule>
    <cfRule type="containsText" dxfId="67" priority="120" operator="containsText" text="MODERADO ">
      <formula>NOT(ISERROR(SEARCH("MODERADO ",I11)))</formula>
    </cfRule>
    <cfRule type="containsText" dxfId="66" priority="123" operator="containsText" text="MODERADO ">
      <formula>NOT(ISERROR(SEARCH("MODERADO ",I11)))</formula>
    </cfRule>
  </conditionalFormatting>
  <conditionalFormatting sqref="I13">
    <cfRule type="containsText" dxfId="65" priority="115" operator="containsText" text="EXTREMO ">
      <formula>NOT(ISERROR(SEARCH("EXTREMO ",I13)))</formula>
    </cfRule>
    <cfRule type="containsText" dxfId="64" priority="116" operator="containsText" text="ALTO ">
      <formula>NOT(ISERROR(SEARCH("ALTO ",I13)))</formula>
    </cfRule>
    <cfRule type="containsText" dxfId="63" priority="117" operator="containsText" text="MODERADO ">
      <formula>NOT(ISERROR(SEARCH("MODERADO ",I13)))</formula>
    </cfRule>
    <cfRule type="containsText" dxfId="62" priority="118" operator="containsText" text="BAJO ">
      <formula>NOT(ISERROR(SEARCH("BAJO ",I13)))</formula>
    </cfRule>
  </conditionalFormatting>
  <conditionalFormatting sqref="I13:I15">
    <cfRule type="containsText" dxfId="61" priority="31" operator="containsText" text="MODERADO ">
      <formula>NOT(ISERROR(SEARCH("MODERADO ",I13)))</formula>
    </cfRule>
    <cfRule type="containsText" dxfId="60" priority="32" operator="containsText" text="BAJO ">
      <formula>NOT(ISERROR(SEARCH("BAJO ",I13)))</formula>
    </cfRule>
    <cfRule type="containsText" dxfId="59" priority="29" operator="containsText" text="EXTREMO ">
      <formula>NOT(ISERROR(SEARCH("EXTREMO ",I13)))</formula>
    </cfRule>
    <cfRule type="containsText" dxfId="58" priority="30" operator="containsText" text="ALTO ">
      <formula>NOT(ISERROR(SEARCH("ALTO ",I13)))</formula>
    </cfRule>
  </conditionalFormatting>
  <conditionalFormatting sqref="I14">
    <cfRule type="containsText" dxfId="57" priority="27" operator="containsText" text="MODERADO ">
      <formula>NOT(ISERROR(SEARCH("MODERADO ",I14)))</formula>
    </cfRule>
    <cfRule type="containsText" dxfId="56" priority="26" operator="containsText" text="ALTO ">
      <formula>NOT(ISERROR(SEARCH("ALTO ",I14)))</formula>
    </cfRule>
    <cfRule type="containsText" dxfId="55" priority="25" operator="containsText" text="EXTREMO ">
      <formula>NOT(ISERROR(SEARCH("EXTREMO ",I14)))</formula>
    </cfRule>
    <cfRule type="containsText" dxfId="54" priority="28" operator="containsText" text="BAJO ">
      <formula>NOT(ISERROR(SEARCH("BAJO ",I14)))</formula>
    </cfRule>
  </conditionalFormatting>
  <conditionalFormatting sqref="I15">
    <cfRule type="containsText" dxfId="53" priority="103" operator="containsText" text="EXTREMO ">
      <formula>NOT(ISERROR(SEARCH("EXTREMO ",I15)))</formula>
    </cfRule>
    <cfRule type="containsText" dxfId="52" priority="104" operator="containsText" text="ALTO ">
      <formula>NOT(ISERROR(SEARCH("ALTO ",I15)))</formula>
    </cfRule>
    <cfRule type="containsText" dxfId="51" priority="105" operator="containsText" text="MODERADO ">
      <formula>NOT(ISERROR(SEARCH("MODERADO ",I15)))</formula>
    </cfRule>
    <cfRule type="containsText" dxfId="50" priority="106" operator="containsText" text="BAJO ">
      <formula>NOT(ISERROR(SEARCH("BAJO ",I15)))</formula>
    </cfRule>
  </conditionalFormatting>
  <conditionalFormatting sqref="I17">
    <cfRule type="containsText" dxfId="49" priority="92" operator="containsText" text="BAJO ">
      <formula>NOT(ISERROR(SEARCH("BAJO ",I17)))</formula>
    </cfRule>
    <cfRule type="containsText" dxfId="48" priority="91" operator="containsText" text="MODERADO ">
      <formula>NOT(ISERROR(SEARCH("MODERADO ",I17)))</formula>
    </cfRule>
    <cfRule type="containsText" dxfId="47" priority="89" operator="containsText" text="EXTREMO ">
      <formula>NOT(ISERROR(SEARCH("EXTREMO ",I17)))</formula>
    </cfRule>
    <cfRule type="containsText" dxfId="46" priority="90" operator="containsText" text="ALTO ">
      <formula>NOT(ISERROR(SEARCH("ALTO ",I17)))</formula>
    </cfRule>
  </conditionalFormatting>
  <conditionalFormatting sqref="I17:I20 AC17:AC26">
    <cfRule type="containsText" dxfId="45" priority="1" operator="containsText" text="EXTREMO ">
      <formula>NOT(ISERROR(SEARCH("EXTREMO ",I17)))</formula>
    </cfRule>
    <cfRule type="containsText" dxfId="44" priority="2" operator="containsText" text="ALTO ">
      <formula>NOT(ISERROR(SEARCH("ALTO ",I17)))</formula>
    </cfRule>
    <cfRule type="containsText" dxfId="43" priority="3" operator="containsText" text="MODERADO ">
      <formula>NOT(ISERROR(SEARCH("MODERADO ",I17)))</formula>
    </cfRule>
    <cfRule type="containsText" dxfId="42" priority="4" operator="containsText" text="BAJO ">
      <formula>NOT(ISERROR(SEARCH("BAJO ",I17)))</formula>
    </cfRule>
  </conditionalFormatting>
  <conditionalFormatting sqref="I21">
    <cfRule type="containsText" dxfId="41" priority="61" operator="containsText" text="EXTREMO ">
      <formula>NOT(ISERROR(SEARCH("EXTREMO ",I21)))</formula>
    </cfRule>
    <cfRule type="containsText" dxfId="40" priority="62" operator="containsText" text="ALTO ">
      <formula>NOT(ISERROR(SEARCH("ALTO ",I21)))</formula>
    </cfRule>
    <cfRule type="containsText" dxfId="39" priority="63" operator="containsText" text="MODERADO ">
      <formula>NOT(ISERROR(SEARCH("MODERADO ",I21)))</formula>
    </cfRule>
    <cfRule type="containsText" dxfId="38" priority="64" operator="containsText" text="BAJO ">
      <formula>NOT(ISERROR(SEARCH("BAJO ",I21)))</formula>
    </cfRule>
  </conditionalFormatting>
  <conditionalFormatting sqref="I21:I23">
    <cfRule type="containsText" dxfId="37" priority="49" operator="containsText" text="EXTREMO ">
      <formula>NOT(ISERROR(SEARCH("EXTREMO ",I21)))</formula>
    </cfRule>
    <cfRule type="containsText" dxfId="36" priority="50" operator="containsText" text="ALTO ">
      <formula>NOT(ISERROR(SEARCH("ALTO ",I21)))</formula>
    </cfRule>
    <cfRule type="containsText" dxfId="35" priority="51" operator="containsText" text="MODERADO ">
      <formula>NOT(ISERROR(SEARCH("MODERADO ",I21)))</formula>
    </cfRule>
    <cfRule type="containsText" dxfId="34" priority="52" operator="containsText" text="BAJO ">
      <formula>NOT(ISERROR(SEARCH("BAJO ",I21)))</formula>
    </cfRule>
  </conditionalFormatting>
  <conditionalFormatting sqref="I22">
    <cfRule type="containsText" dxfId="33" priority="46" operator="containsText" text="ALTO ">
      <formula>NOT(ISERROR(SEARCH("ALTO ",I22)))</formula>
    </cfRule>
    <cfRule type="containsText" dxfId="32" priority="48" operator="containsText" text="BAJO ">
      <formula>NOT(ISERROR(SEARCH("BAJO ",I22)))</formula>
    </cfRule>
    <cfRule type="containsText" dxfId="31" priority="47" operator="containsText" text="MODERADO ">
      <formula>NOT(ISERROR(SEARCH("MODERADO ",I22)))</formula>
    </cfRule>
    <cfRule type="containsText" dxfId="30" priority="45" operator="containsText" text="EXTREMO ">
      <formula>NOT(ISERROR(SEARCH("EXTREMO ",I22)))</formula>
    </cfRule>
  </conditionalFormatting>
  <conditionalFormatting sqref="I24:I26">
    <cfRule type="containsText" dxfId="29" priority="5" operator="containsText" text="EXTREMO ">
      <formula>NOT(ISERROR(SEARCH("EXTREMO ",I24)))</formula>
    </cfRule>
    <cfRule type="containsText" dxfId="28" priority="6" operator="containsText" text="ALTO ">
      <formula>NOT(ISERROR(SEARCH("ALTO ",I24)))</formula>
    </cfRule>
    <cfRule type="containsText" dxfId="27" priority="7" operator="containsText" text="MODERADO ">
      <formula>NOT(ISERROR(SEARCH("MODERADO ",I24)))</formula>
    </cfRule>
    <cfRule type="containsText" dxfId="26" priority="8" operator="containsText" text="BAJO ">
      <formula>NOT(ISERROR(SEARCH("BAJO ",I24)))</formula>
    </cfRule>
  </conditionalFormatting>
  <conditionalFormatting sqref="AC4">
    <cfRule type="containsText" dxfId="25" priority="149" operator="containsText" text="EXTREMO ">
      <formula>NOT(ISERROR(SEARCH("EXTREMO ",AC4)))</formula>
    </cfRule>
    <cfRule type="containsText" dxfId="24" priority="150" operator="containsText" text="ALTO ">
      <formula>NOT(ISERROR(SEARCH("ALTO ",AC4)))</formula>
    </cfRule>
    <cfRule type="containsText" dxfId="23" priority="151" operator="containsText" text="MODERADO ">
      <formula>NOT(ISERROR(SEARCH("MODERADO ",AC4)))</formula>
    </cfRule>
    <cfRule type="containsText" dxfId="22" priority="152" operator="containsText" text="BAJO ">
      <formula>NOT(ISERROR(SEARCH("BAJO ",AC4)))</formula>
    </cfRule>
  </conditionalFormatting>
  <conditionalFormatting sqref="AC6">
    <cfRule type="containsText" dxfId="21" priority="143" operator="containsText" text="MODERADO ">
      <formula>NOT(ISERROR(SEARCH("MODERADO ",AC6)))</formula>
    </cfRule>
    <cfRule type="containsText" dxfId="20" priority="144" operator="containsText" text="BAJO ">
      <formula>NOT(ISERROR(SEARCH("BAJO ",AC6)))</formula>
    </cfRule>
    <cfRule type="containsText" dxfId="19" priority="141" operator="containsText" text="EXTREMO ">
      <formula>NOT(ISERROR(SEARCH("EXTREMO ",AC6)))</formula>
    </cfRule>
    <cfRule type="containsText" dxfId="18" priority="142" operator="containsText" text="ALTO ">
      <formula>NOT(ISERROR(SEARCH("ALTO ",AC6)))</formula>
    </cfRule>
  </conditionalFormatting>
  <conditionalFormatting sqref="AC8">
    <cfRule type="containsText" dxfId="17" priority="131" operator="containsText" text="MODERADO ">
      <formula>NOT(ISERROR(SEARCH("MODERADO ",AC8)))</formula>
    </cfRule>
    <cfRule type="containsText" dxfId="16" priority="130" operator="containsText" text="ALTO ">
      <formula>NOT(ISERROR(SEARCH("ALTO ",AC8)))</formula>
    </cfRule>
    <cfRule type="containsText" dxfId="15" priority="129" operator="containsText" text="EXTREMO ">
      <formula>NOT(ISERROR(SEARCH("EXTREMO ",AC8)))</formula>
    </cfRule>
    <cfRule type="containsText" dxfId="14" priority="132" operator="containsText" text="BAJO ">
      <formula>NOT(ISERROR(SEARCH("BAJO ",AC8)))</formula>
    </cfRule>
  </conditionalFormatting>
  <conditionalFormatting sqref="AC10:AC11">
    <cfRule type="containsText" dxfId="13" priority="125" operator="containsText" text="EXTREMO ">
      <formula>NOT(ISERROR(SEARCH("EXTREMO ",AC10)))</formula>
    </cfRule>
    <cfRule type="containsText" dxfId="12" priority="128" operator="containsText" text="BAJO ">
      <formula>NOT(ISERROR(SEARCH("BAJO ",AC10)))</formula>
    </cfRule>
    <cfRule type="containsText" dxfId="11" priority="127" operator="containsText" text="MODERADO ">
      <formula>NOT(ISERROR(SEARCH("MODERADO ",AC10)))</formula>
    </cfRule>
    <cfRule type="containsText" dxfId="10" priority="126" operator="containsText" text="ALTO ">
      <formula>NOT(ISERROR(SEARCH("ALTO ",AC10)))</formula>
    </cfRule>
  </conditionalFormatting>
  <conditionalFormatting sqref="AC13:AC14">
    <cfRule type="containsText" dxfId="9" priority="24" operator="containsText" text="BAJO ">
      <formula>NOT(ISERROR(SEARCH("BAJO ",AC13)))</formula>
    </cfRule>
    <cfRule type="containsText" dxfId="8" priority="23" operator="containsText" text="MODERADO ">
      <formula>NOT(ISERROR(SEARCH("MODERADO ",AC13)))</formula>
    </cfRule>
    <cfRule type="containsText" dxfId="7" priority="22" operator="containsText" text="ALTO ">
      <formula>NOT(ISERROR(SEARCH("ALTO ",AC13)))</formula>
    </cfRule>
    <cfRule type="containsText" dxfId="6" priority="21" operator="containsText" text="EXTREMO ">
      <formula>NOT(ISERROR(SEARCH("EXTREMO ",AC13)))</formula>
    </cfRule>
  </conditionalFormatting>
  <conditionalFormatting sqref="AC15">
    <cfRule type="containsText" dxfId="5" priority="93" operator="containsText" text="EXTREMO ">
      <formula>NOT(ISERROR(SEARCH("EXTREMO ",AC15)))</formula>
    </cfRule>
    <cfRule type="containsText" dxfId="4" priority="94" operator="containsText" text="MODERADO ">
      <formula>NOT(ISERROR(SEARCH("MODERADO ",AC15)))</formula>
    </cfRule>
    <cfRule type="containsText" dxfId="3" priority="95" operator="containsText" text="BAJO ">
      <formula>NOT(ISERROR(SEARCH("BAJO ",AC15)))</formula>
    </cfRule>
    <cfRule type="containsText" dxfId="2" priority="96" operator="containsText" text="ALTO ">
      <formula>NOT(ISERROR(SEARCH("ALTO ",AC15)))</formula>
    </cfRule>
    <cfRule type="containsText" dxfId="1" priority="97" operator="containsText" text="MODERADO ">
      <formula>NOT(ISERROR(SEARCH("MODERADO ",AC15)))</formula>
    </cfRule>
    <cfRule type="containsText" dxfId="0" priority="98" operator="containsText" text="BAJO ">
      <formula>NOT(ISERROR(SEARCH("BAJO ",AC15)))</formula>
    </cfRule>
  </conditionalFormatting>
  <dataValidations count="22">
    <dataValidation type="list" allowBlank="1" showInputMessage="1" showErrorMessage="1" sqref="AD24 G13:I15 L17:L25 N11:T13 N4:T7 N18:T20 L6:L8 V6:V7 V11:AD11 V13:AD14 W17:AD17 V18:AD20 G10:H12 G8:J8 Y8:AD8 Y10:AD10 I10:I11 V15:X16 Y15:AC15 W21:AD23 G17:J23 V22:V23 N22:T23 W24:Z24 N25:T25 Z25:AD25 G25:J25 J10:J15 L10:L15 G6:J6 G4:J4 L4 W6:X10 V4:AD4 Y6:AD6">
      <formula1>#REF!</formula1>
    </dataValidation>
    <dataValidation type="list" allowBlank="1" showInputMessage="1" showErrorMessage="1" sqref="G26 AA26">
      <formula1>$B$29:$B$33</formula1>
    </dataValidation>
    <dataValidation type="list" allowBlank="1" showInputMessage="1" showErrorMessage="1" sqref="H26 AB26">
      <formula1>$D$29:$D$33</formula1>
    </dataValidation>
    <dataValidation type="list" allowBlank="1" showInputMessage="1" showErrorMessage="1" sqref="I26 AC26">
      <formula1>$E$29:$E$32</formula1>
    </dataValidation>
    <dataValidation type="list" allowBlank="1" showInputMessage="1" showErrorMessage="1" sqref="J26">
      <formula1>$F$29:$F$31</formula1>
    </dataValidation>
    <dataValidation type="list" allowBlank="1" showInputMessage="1" showErrorMessage="1" sqref="R26:S26 N26:P26">
      <formula1>$J$29:$J$30</formula1>
    </dataValidation>
    <dataValidation type="list" allowBlank="1" showInputMessage="1" showErrorMessage="1" sqref="T26 Q26">
      <formula1>$K$29:$K$31</formula1>
    </dataValidation>
    <dataValidation type="list" allowBlank="1" showInputMessage="1" showErrorMessage="1" sqref="V25:V26">
      <formula1>$H$29:$H$31</formula1>
    </dataValidation>
    <dataValidation type="list" allowBlank="1" showInputMessage="1" showErrorMessage="1" sqref="Z26">
      <formula1>$N$36:$N$37</formula1>
    </dataValidation>
    <dataValidation type="list" allowBlank="1" showInputMessage="1" showErrorMessage="1" sqref="J24">
      <formula1>$F$35:$F$37</formula1>
    </dataValidation>
    <dataValidation type="list" allowBlank="1" showInputMessage="1" showErrorMessage="1" sqref="N24:P24 R24:S24">
      <formula1>$J$35:$J$36</formula1>
    </dataValidation>
    <dataValidation type="list" allowBlank="1" showInputMessage="1" showErrorMessage="1" sqref="Q24 T24">
      <formula1>$K$35:$K$37</formula1>
    </dataValidation>
    <dataValidation type="list" allowBlank="1" showInputMessage="1" showErrorMessage="1" sqref="V24">
      <formula1>$H$35:$H$37</formula1>
    </dataValidation>
    <dataValidation type="list" allowBlank="1" showInputMessage="1" showErrorMessage="1" sqref="L26">
      <formula1>$F$36:$F$37</formula1>
    </dataValidation>
    <dataValidation type="list" allowBlank="1" showInputMessage="1" showErrorMessage="1" sqref="W25:W26">
      <formula1>$H$36:$H$37</formula1>
    </dataValidation>
    <dataValidation type="list" allowBlank="1" showInputMessage="1" showErrorMessage="1" sqref="X25:X26">
      <formula1>$K$36:$K$37</formula1>
    </dataValidation>
    <dataValidation type="list" allowBlank="1" showInputMessage="1" showErrorMessage="1" sqref="Y25:Y26">
      <formula1>$M$36:$M$37</formula1>
    </dataValidation>
    <dataValidation type="list" allowBlank="1" showInputMessage="1" showErrorMessage="1" sqref="AA24 G24">
      <formula1>$B$35:$B$37</formula1>
    </dataValidation>
    <dataValidation type="list" allowBlank="1" showInputMessage="1" showErrorMessage="1" sqref="AB24 H24">
      <formula1>$D$35:$D$37</formula1>
    </dataValidation>
    <dataValidation type="list" allowBlank="1" showInputMessage="1" showErrorMessage="1" sqref="AC24 I24">
      <formula1>$E$35:$E$37</formula1>
    </dataValidation>
    <dataValidation type="list" allowBlank="1" showInputMessage="1" showErrorMessage="1" sqref="AD26">
      <formula1>$J$36:$J$37</formula1>
    </dataValidation>
    <dataValidation type="list" allowBlank="1" showInputMessage="1" showErrorMessage="1" sqref="AD15">
      <formula1>$I$38:$I$38</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Oscar Francisco Celis Berna</cp:lastModifiedBy>
  <cp:lastPrinted>2022-10-13T16:01:31Z</cp:lastPrinted>
  <dcterms:created xsi:type="dcterms:W3CDTF">2021-10-19T17:20:48Z</dcterms:created>
  <dcterms:modified xsi:type="dcterms:W3CDTF">2024-01-15T16:13:21Z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