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dpolanias\OneDrive\Desktop\"/>
    </mc:Choice>
  </mc:AlternateContent>
  <bookViews>
    <workbookView xWindow="0" yWindow="0" windowWidth="28800" windowHeight="11400"/>
  </bookViews>
  <sheets>
    <sheet name="Riesgos de Corrupción" sheetId="4"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6" i="4" l="1"/>
  <c r="U25" i="4"/>
  <c r="U24" i="4"/>
  <c r="U23" i="4"/>
  <c r="U22" i="4"/>
  <c r="U21" i="4"/>
  <c r="U20" i="4"/>
  <c r="U19" i="4"/>
  <c r="U18" i="4"/>
  <c r="U17" i="4"/>
  <c r="U16" i="4"/>
  <c r="U15" i="4"/>
  <c r="U14" i="4"/>
  <c r="U13" i="4"/>
  <c r="U11" i="4"/>
  <c r="U10" i="4"/>
  <c r="U9" i="4"/>
  <c r="U8" i="4"/>
  <c r="U7" i="4"/>
  <c r="U6" i="4"/>
  <c r="U4" i="4"/>
</calcChain>
</file>

<file path=xl/comments1.xml><?xml version="1.0" encoding="utf-8"?>
<comments xmlns="http://schemas.openxmlformats.org/spreadsheetml/2006/main">
  <authors>
    <author>Maritza Ortega</author>
    <author>yulieth vela</author>
  </authors>
  <commentList>
    <comment ref="D3" authorId="0" shapeId="0">
      <text>
        <r>
          <rPr>
            <b/>
            <sz val="9"/>
            <color indexed="81"/>
            <rFont val="Tahoma"/>
            <family val="2"/>
          </rPr>
          <t>Causa:</t>
        </r>
        <r>
          <rPr>
            <sz val="9"/>
            <color indexed="81"/>
            <rFont val="Tahoma"/>
            <family val="2"/>
          </rPr>
          <t xml:space="preserve"> todos aquellos factores internos y externos que solos o en combinación con otros, pueden producir la materialización de un riesgo.
</t>
        </r>
        <r>
          <rPr>
            <b/>
            <sz val="9"/>
            <color indexed="81"/>
            <rFont val="Tahoma"/>
            <family val="2"/>
          </rPr>
          <t>Causa Raiz:</t>
        </r>
        <r>
          <rPr>
            <sz val="9"/>
            <color indexed="81"/>
            <rFont val="Tahoma"/>
            <family val="2"/>
          </rPr>
          <t xml:space="preserve">  es la causa principal o básica, corresponden a las razones por la cuales se puede presentar el riesgo, son la base para la definición de controles en la etapa de valoración del riesgo. 
</t>
        </r>
        <r>
          <rPr>
            <b/>
            <sz val="9"/>
            <color indexed="81"/>
            <rFont val="Tahoma"/>
            <family val="2"/>
          </rPr>
          <t>Guía:</t>
        </r>
        <r>
          <rPr>
            <sz val="9"/>
            <color indexed="81"/>
            <rFont val="Tahoma"/>
            <family val="2"/>
          </rPr>
          <t xml:space="preserve"> Se debe tener en cuenta que para un mismo riesgo pueden existir más de una causa o subcausas que pueden ser analizadas</t>
        </r>
      </text>
    </comment>
    <comment ref="AE3" authorId="1" shapeId="0">
      <text>
        <r>
          <rPr>
            <sz val="10"/>
            <color indexed="81"/>
            <rFont val="Tahoma"/>
            <family val="2"/>
          </rPr>
          <t>• La Actividad o acción debe iniciar en un verbo en infinitivo (ejemplo: Realizar, socializar, identificar)
• La actividad debe ser especifica, medible y alcanzable.
• Se debe relacionar meses que se ejecutará dicha actividad, de igual manera se deberá aportar los soportes durante el mismo mes señalado, no con posterioridad y tampoco se deberá dejar el cargue de actividades para el ultimo trimestre del año. 
Ejemplos:
1. Realizar capacitaciones semestrales de servicio a la ciudadanía para los funcionarios de la SJD (marzo y septiembre).
2. Capacitar a los servidores de la entidad cada trimestre en temas de código de integridad (marzo, junio, septiembre, diciembre)</t>
        </r>
        <r>
          <rPr>
            <sz val="9"/>
            <color indexed="81"/>
            <rFont val="Tahoma"/>
            <family val="2"/>
          </rPr>
          <t xml:space="preserve">
</t>
        </r>
      </text>
    </comment>
    <comment ref="AF3" authorId="1" shapeId="0">
      <text>
        <r>
          <rPr>
            <sz val="10"/>
            <color indexed="81"/>
            <rFont val="Tahoma"/>
            <family val="2"/>
          </rPr>
          <t xml:space="preserve">• Se debe especificar el producto a cargar al plan de mejoramiento.
• Tenga en cuenta que para cualquier tipo de divulgación se debe tener un buen soporte (por ejemplo, la información a cargar para una -capacitación: 1. divulgación de actividad, 2. presentación o pantallazos de actividad y 3. registro de asistencia) esto da cuenta de ejecución de dicha actividad. 
• Recordemos que las evidencias deben ser de calidad, esto da cuenta de nuestro trabajo. 
</t>
        </r>
        <r>
          <rPr>
            <b/>
            <sz val="10"/>
            <color indexed="81"/>
            <rFont val="Tahoma"/>
            <family val="2"/>
          </rPr>
          <t>Ejemplo:</t>
        </r>
        <r>
          <rPr>
            <sz val="10"/>
            <color indexed="81"/>
            <rFont val="Tahoma"/>
            <family val="2"/>
          </rPr>
          <t xml:space="preserve">
1. Capacitaciones
2. Sensibilizaciones
3. Orientaciones </t>
        </r>
        <r>
          <rPr>
            <b/>
            <sz val="10"/>
            <color indexed="81"/>
            <rFont val="Tahoma"/>
            <family val="2"/>
          </rPr>
          <t xml:space="preserve">
</t>
        </r>
      </text>
    </comment>
    <comment ref="AG3" authorId="1" shapeId="0">
      <text>
        <r>
          <rPr>
            <sz val="10"/>
            <color indexed="81"/>
            <rFont val="Tahoma"/>
            <family val="2"/>
          </rPr>
          <t xml:space="preserve">• Se debe relacionar el numero de veces que realizara dicha actividad
• Por favor tenga en cuenta que el numero de la meta no influye en el numero de soportes que quiera cargar, pero tampoco debe ser menor a este. 
</t>
        </r>
        <r>
          <rPr>
            <b/>
            <sz val="10"/>
            <color indexed="81"/>
            <rFont val="Tahoma"/>
            <family val="2"/>
          </rPr>
          <t>Ejemplo:</t>
        </r>
        <r>
          <rPr>
            <sz val="10"/>
            <color indexed="81"/>
            <rFont val="Tahoma"/>
            <family val="2"/>
          </rPr>
          <t xml:space="preserve">
-Realizar capacitaciones semestrales de servicio a la ciudadanía para los funcionarios de la SJD (marzo y septiembre)
</t>
        </r>
        <r>
          <rPr>
            <b/>
            <sz val="10"/>
            <color indexed="81"/>
            <rFont val="Tahoma"/>
            <family val="2"/>
          </rPr>
          <t>• 2</t>
        </r>
        <r>
          <rPr>
            <sz val="10"/>
            <color indexed="81"/>
            <rFont val="Tahoma"/>
            <family val="2"/>
          </rPr>
          <t xml:space="preserve">
</t>
        </r>
      </text>
    </comment>
    <comment ref="K15" authorId="0" shapeId="0">
      <text>
        <r>
          <rPr>
            <b/>
            <sz val="14"/>
            <color rgb="FF000000"/>
            <rFont val="Tahoma"/>
            <family val="2"/>
          </rPr>
          <t>Se debe registrar en el control que pasa con las deviaciones que se presenten al ejecutar el control, se debe registrar para los dos controles.</t>
        </r>
        <r>
          <rPr>
            <sz val="9"/>
            <color rgb="FF000000"/>
            <rFont val="Tahoma"/>
            <family val="2"/>
          </rPr>
          <t xml:space="preserve">
</t>
        </r>
      </text>
    </comment>
    <comment ref="AD15" authorId="0" shapeId="0">
      <text>
        <r>
          <rPr>
            <b/>
            <sz val="14"/>
            <color rgb="FF000000"/>
            <rFont val="Tahoma"/>
            <family val="2"/>
          </rPr>
          <t>La opción de tratamiento es reducir, evitar se refiere a que abondo la acción y para el caso no aplica.</t>
        </r>
        <r>
          <rPr>
            <sz val="9"/>
            <color rgb="FF000000"/>
            <rFont val="Tahoma"/>
            <family val="2"/>
          </rPr>
          <t xml:space="preserve">
</t>
        </r>
      </text>
    </comment>
    <comment ref="AE15" authorId="0" shapeId="0">
      <text>
        <r>
          <rPr>
            <b/>
            <sz val="14"/>
            <color rgb="FF000000"/>
            <rFont val="Tahoma"/>
            <family val="2"/>
          </rPr>
          <t>Indicar la redacción de la acción con verbo en infinitivo, es decir , Socializar. Al final de la acción se debe describir el periodo en el año que se va ejecutar por ejemplo ( Marzo - Octubre)</t>
        </r>
        <r>
          <rPr>
            <sz val="14"/>
            <color rgb="FF000000"/>
            <rFont val="Tahoma"/>
            <family val="2"/>
          </rPr>
          <t xml:space="preserve">
</t>
        </r>
      </text>
    </comment>
    <comment ref="AG15" authorId="0" shapeId="0">
      <text>
        <r>
          <rPr>
            <b/>
            <sz val="14"/>
            <color indexed="81"/>
            <rFont val="Tahoma"/>
            <family val="2"/>
          </rPr>
          <t>Se considera que una sola socialización para todo el año no es suficiente, teniendo en cuenta que la idea del plan de manejo es apoyar el control para prevenir la materialización del riesgo. Además se debe tener en cuenta la rotación de personal que se presenta en los procesos, por lo tanto, se sugiere ejecutar la actividad al menos una vez por semestre, dos veces al año.</t>
        </r>
      </text>
    </comment>
  </commentList>
</comments>
</file>

<file path=xl/sharedStrings.xml><?xml version="1.0" encoding="utf-8"?>
<sst xmlns="http://schemas.openxmlformats.org/spreadsheetml/2006/main" count="637" uniqueCount="313">
  <si>
    <t>NATURALEZA DE CONTROL</t>
  </si>
  <si>
    <t>DESCRIPCIÓN DEL CONTROL</t>
  </si>
  <si>
    <t>NIVEL DE APLICACIÓN</t>
  </si>
  <si>
    <t>RESPONSABLE DE EJECUTAR EL CONTROL</t>
  </si>
  <si>
    <t>¿EXISTE UN RESPONSABLE ASIGNADO A LA EJECUCIÓN DEL CONTROL?</t>
  </si>
  <si>
    <t>¿EL RESPONSABLE TIENE LA AUTORIDAD Y ADECUADA SEGREGACIÓN DE FUNCIONES EN LA EJECUCIÓN DEL CONTROL?</t>
  </si>
  <si>
    <t>¿LA OPORTUNIDAD EN QUE SE EJECUTA EL CONTROL AYUDA A PREVENIR LA MITIGACIÓN DEL RIESGO O DETECTAR LA MATERIALIZACIÓN DE RIESGO DE MANERA OPORTUNA?</t>
  </si>
  <si>
    <t>¿LAS ACTIVIDADES QUE SE DESARROLLAN EN EL CONTROL REALMENTE BUSCAN POR SI SOLAS PREVENIR O DETECTAR LAS CAUSAS QUE PUEDEN DAR ORIGEN AL RIESGO (EJEMPLO: VERIFICAR, VALIDAR, COTEJAR)?</t>
  </si>
  <si>
    <t>¿LA FUENTE DE INFORMACIÓN QUE SE UTILIZA EN EL DESARROLLO DEL CONTROL ES INFORMACIÓN CONFIABLE QUE PERMITA MITIGAR EL RIESGO?</t>
  </si>
  <si>
    <t>¿LAS OBSERVACIONES, DESVIACIONES O DIFERENCIAS IDENTIFICADAS COMO RESULTADO DE LA EJECUCIÓN DEL CONTROL SON INVESTIGADAS Y RESUELTAS DE MANERA OPORTUNA?</t>
  </si>
  <si>
    <t>¿SE DEJA EVIDENCIA O RASTRO DE LA EJECUCIÓN DEL CONTROL, QUE PERMITA A CUALQUIER TERCERO CON LA EVIDENCIA, LLEGAR A LA MISMA CONCLUSIÓN?</t>
  </si>
  <si>
    <t>PUNTAJE FINAL</t>
  </si>
  <si>
    <t xml:space="preserve">DISMINUYE PROBABILIDAD </t>
  </si>
  <si>
    <t xml:space="preserve">PROBABILIDAD </t>
  </si>
  <si>
    <t xml:space="preserve">IMPACTO </t>
  </si>
  <si>
    <t>RARA VEZ</t>
  </si>
  <si>
    <t>IMPROBABLE</t>
  </si>
  <si>
    <t>POSIBLE</t>
  </si>
  <si>
    <t>PROBABLE</t>
  </si>
  <si>
    <t xml:space="preserve">MODERADO </t>
  </si>
  <si>
    <t xml:space="preserve">MAYOR </t>
  </si>
  <si>
    <t xml:space="preserve">ALTO </t>
  </si>
  <si>
    <t xml:space="preserve">EXTREMO </t>
  </si>
  <si>
    <t>PREVENTIVO</t>
  </si>
  <si>
    <t xml:space="preserve">DETECTIVO </t>
  </si>
  <si>
    <t xml:space="preserve">CENTRAL </t>
  </si>
  <si>
    <t xml:space="preserve">CENTRAL Y PUNTO DE ATENCIÓN </t>
  </si>
  <si>
    <t xml:space="preserve">Reducir </t>
  </si>
  <si>
    <t>EVALUACIÓN DISEÑO  DEL CONTROL</t>
  </si>
  <si>
    <t xml:space="preserve">EVALUACIÓN DE LA EJECUCIÓN DEL CONTROL </t>
  </si>
  <si>
    <t>FUERTE 
(Siempre se ejecuta )</t>
  </si>
  <si>
    <t>FUERTE 
(Calificación entre 96 y 100)</t>
  </si>
  <si>
    <t>FUERTE 
(100)</t>
  </si>
  <si>
    <t>MODERADO
(50)</t>
  </si>
  <si>
    <t>FUERTE
(100)</t>
  </si>
  <si>
    <t>MODERADO
(50 - 99)</t>
  </si>
  <si>
    <t>DIRECTAMENTE</t>
  </si>
  <si>
    <t>PLANEACIÓN Y MEJORA CONTINUA</t>
  </si>
  <si>
    <t>ACTIVIDADES REALIZADAS DURANTE EL PERIODO DE MONITOREO</t>
  </si>
  <si>
    <t xml:space="preserve">EVALUACIÓN DE LOS CONTROLES </t>
  </si>
  <si>
    <t>INSPECCIÓN, VIGILANCIA Y CONTROL ENTIDADES SIN
ÁNIMO DE LUCRO</t>
  </si>
  <si>
    <t>Ejercer la función de inspección, vigilancia y control de las Entidades sin Ánimo de Lucro, con domicilio en la ciudad de Bogotá D.C. sin perjuicio de las competencias asignadas en la materia, en disposiciones especiales, a otras entidades distritales.</t>
  </si>
  <si>
    <t>Manejo inadecuado de la información por el no acatamiento de lineamientos, recomendaciones de los colaboradores, presión de terceros.</t>
  </si>
  <si>
    <t>Posibilidad de alteración o modificación de la información aportada por las ESAL, por parte de los servidores y colaboradores del proceso en el trámite de expedición del certificado de inspección vigilancia y control de entidades sin ánimo de lucro, para beneficio propio o de un tercero.</t>
  </si>
  <si>
    <t>Deterioro de la imagen de la entidad. Pérdida de la efectividad de las acciones administrativas. Demandas contra la entidad. Sanciones Disciplinarias.</t>
  </si>
  <si>
    <t xml:space="preserve">Ivan David Ramirez - Profesional </t>
  </si>
  <si>
    <t>Orientar y coordinar la atención de los requerimientos presentados por la ciudadanía (PQRS) y realizar la evaluación de los trámites y servicios de la entidad.</t>
  </si>
  <si>
    <t>Solo se cuenta con un técnico operativo asignado al proceso de Atención a la Ciudadanía por lo que ante su ausencia asume la administración del Sistema Distrital para la Gestión de Peticiones Ciudadanas - Bogotá te Escucha el funcionario que se encuentre disponible y asignado por la Dirección de Gestión Corporativa</t>
  </si>
  <si>
    <t>Posibilidad de que los colaboradores acepten dadivas, comisiones u otro beneficio por parte de terceros a cambio de suministrar los datos personales de los ciudadanos registrados en el Sistema Distrital para la Gestión de Peticiones Ciudadanas - Bogotá te Escucha</t>
  </si>
  <si>
    <t>Afectación reputacional: 
Pérdida de la credibilidad institucional Demandas</t>
  </si>
  <si>
    <t>Azula Uribe Caballero
Técnico Operativo</t>
  </si>
  <si>
    <t>Magnery Edith Vargas Morales</t>
  </si>
  <si>
    <t xml:space="preserve">ATENCIÓN A LA CIUDADANÍA </t>
  </si>
  <si>
    <t>GESTIÓN JUDICIAL Y EXTRAJUDICIAL DEL DISTRITO CAPITAL</t>
  </si>
  <si>
    <t>Realizar seguimiento a la actividad litigiosa de las entidades del Distrito Capital y ejercer y/o coordinar la representación judicial y extrajudicial de Bogotá D.C. en todos aquellos procesos judiciales, tramites extrajudiciales y administrativos, que se deriven de actos, hechos, omisiones y operaciones administrativas efectuadas por el Alcalde(a) Mayor de Bogotá D.C., las entidades del nivel central, nivel descentralizado y localidades.</t>
  </si>
  <si>
    <t xml:space="preserve">Falta de compromiso por parte del funcionario público o del contratista encargo de ejercer la representación judicial en cada una de las entidades </t>
  </si>
  <si>
    <t xml:space="preserve">Perdida de credibilidad a nivel Distrital. Investigaciones fiscales, disciplinarias y penales.
Afectación económica; </t>
  </si>
  <si>
    <t>Grupo Siproj</t>
  </si>
  <si>
    <t>GRUPO SIPROJ</t>
  </si>
  <si>
    <t xml:space="preserve">Presentar formulas adversas o contrarias a los intereses del Distrito Capital en los procesos de alto impacto en los cuales los abogados ejercen la representación judicial y extrajudicial del D. C.
</t>
  </si>
  <si>
    <t>Posibilidad de favorecer a la parte demandante o a cualquier tercero al ejercer la defensa judicial en los procesos a cargo de los abogados de representación jurídica.</t>
  </si>
  <si>
    <t>Fallos adversos al Distrito capital, detrimento patrimonial y sanciones administrativas, fiscales y penales</t>
  </si>
  <si>
    <t>ABOGADO DE REPRESENTACIÓN</t>
  </si>
  <si>
    <t>GESTIÓN DEL TALENTO HUMANO</t>
  </si>
  <si>
    <t>Administrar y coordinar las actividades relacionadas con la vinculación, permanencia y desvinculación de los servidores, contribuyendo al bienestar del personal de la entidad a fin de optimizar la prestación de los servicios.</t>
  </si>
  <si>
    <t xml:space="preserve">1. Pérdida de la imagen institucional.
2. Demandas contra el Estado.
3. Pérdida de confianza en lo público.
4. Investigaciones penales, disciplinarias y fiscales.
5. Detrimento patrimonial.
</t>
  </si>
  <si>
    <t>CONTROL INTERNO DISCIPLINARIO</t>
  </si>
  <si>
    <t>Proteger la función pública al interior de la entidad, adelantando las actuaciones disciplinarias relacionadas con sus servidores, determinando así la posible responsabilidad frente a la ocurrencia de faltas disciplinarias.</t>
  </si>
  <si>
    <t>Indebido manejo de la información reservada de los procesos disciplinarios con el fin de favorecer intereses de terceros.</t>
  </si>
  <si>
    <t>Afectación reputacional: en cuanto a que la Secretaría Jurídica Distrital perdería credibilidad ante los sujetos procesales y la comunidad en general.</t>
  </si>
  <si>
    <t xml:space="preserve"> 
MARÍA PAULA TORRES MARULANDA-directora DDAD</t>
  </si>
  <si>
    <t>GESTION FINANCIERA</t>
  </si>
  <si>
    <t>Programar, gestionar, ejecutar y registrar los recursos financieros y los movimientos contables, para atender las obligaciones contraídas por la Secretaría Jurídica Distrital.</t>
  </si>
  <si>
    <t>Vulnerabilidad de acceso al sistema BOGDATA por el uso de claves que no representan seguridad y que no siguen protocolos de confidencialidad. Manipulación del sistema de una persona diferente al usuario autorizado, por dejar el equipo con la aplicación abierta</t>
  </si>
  <si>
    <t>Posibilidad de que se vulnere las claves de ingreso al sistema y se manipule la información del aplicativo por parte de los servidores o colaboradores del proceso para beneficio propio o de terceros.</t>
  </si>
  <si>
    <t>Detrimento patrimonial de la entidad e investigaciones disciplinarias.</t>
  </si>
  <si>
    <t>Jesús María Montoya M</t>
  </si>
  <si>
    <t xml:space="preserve">GESTIÓN NORMATIVA Y CONCEPTUAL </t>
  </si>
  <si>
    <t>Definir y coordinar la Gestión Jurídica Distrital en materia de actos administrativos y conceptos jurídicos, así como la unidad conceptual en el Distrito.</t>
  </si>
  <si>
    <t>Ante el alto impacto de la mayoría de los proyectos de actos administrativos y los acuerdos Distritales sometidos a la revisión de legalidad en el proceso de Gestión Normativa y Conceptual, grupos de interés podrían intentar direccionar una revisión de legalidad favorable a sus intereses, mediante alguna conducta irregular. - Peticiones para mantener en secreto el trámite. - Notas de prensa. - Control político. - Manifestaciones en redes sociales.</t>
  </si>
  <si>
    <t>Posibilidad de aceptación de dadivas, comisión o cualquier beneficio o ceder ante presión de terceros, por parte de los servidores o colaboradores de la Dirección  para desconocer el marco normativo aplicable en los proyectos de actos administrativos o acuerdos distritales para beneficiar a un tercero.</t>
  </si>
  <si>
    <t>Investigaciones Disciplinarias, penales, Fiscales, procesos judiciales en los que se discuta la legalidad del acto expedido. Afectación de la imagen Institucional Materialización de un daño antijurídico. Desconocimiento o afectación de los Derechos de la ciudadanía.</t>
  </si>
  <si>
    <t>1) Asistentes administrativos 2) Director/a Distrital de Doctrina y Asunto Normativos</t>
  </si>
  <si>
    <t>Sensibilización</t>
  </si>
  <si>
    <t>Subsecretario Jurídico</t>
  </si>
  <si>
    <t>EVALUACIÓN INDEPENDIENTE</t>
  </si>
  <si>
    <t>Evaluar los Sistemas de Control Interno y Gestión de la Secretaría Jurídica Distrital, observando un criterio de independencia frente a la operación y la autonomía de los actos de  la  administración,  para  verificar  el  nivel  de  aseguramiento, mantenimiento y mejora continua de los mismos.</t>
  </si>
  <si>
    <t>Presiones o motivaciones individuales, sociales o colectivas, que inciten a realizar conductas contrarias al deber ser en la elaboración de los informes de auditoría por parte de los auditores de la OCI.</t>
  </si>
  <si>
    <t>Posibilidad de que se oculte, distorsione o tergiversen hechos o situaciones observadas en la realización de auditorías o seguimientos por parte de los servidores o colaboradores de la Oficina , con el propósito de recibir dádivas o cualquier otro beneficio particular.</t>
  </si>
  <si>
    <t xml:space="preserve">
1. Afectación de la imagen y la reputación de la entidad y de la Oficina de Control Interno.
2. Favorecimiento o perjuicio a los auditados.
3. Posible pérdida de recursos públicos, por falta de objetividad en la ejecución y seguimiento del proceso auditor.
4. Investigaciones y/o sanciones a los servidores públicos</t>
  </si>
  <si>
    <t>Olga Milena Corzo Estepa</t>
  </si>
  <si>
    <t>Luz Dary Polania Salazar</t>
  </si>
  <si>
    <t>GESTIÓN DOCUMENTAL</t>
  </si>
  <si>
    <t>Coordinar el proceso de gestión documental, desde la creación o recepción de los documentos hasta su disposición final, sin importar el soporte de producción, al interior de la Secretaría Jurídica Distrital.</t>
  </si>
  <si>
    <t>Hurto, pérdida o eliminación de los documentos de archivo.</t>
  </si>
  <si>
    <t>Posibilidad de recibir o solicitar cualquier dadiva por parte de los servidores o colaboradores del proceso, a fin de hurtar, perder o eliminar  documentos de archivo de la Entidad, para beneficio propio o de un tercero.</t>
  </si>
  <si>
    <t>Afectación de la imagen institucional por la pérdida de la memoria institucional.</t>
  </si>
  <si>
    <t xml:space="preserve">Olga Liliana Londoño García, Auxiliar </t>
  </si>
  <si>
    <t>Addily Johanna Cala Castro</t>
  </si>
  <si>
    <t xml:space="preserve">GESTION CONTRACTUAL </t>
  </si>
  <si>
    <t>Gestionar procesos de contratación para la adquisición de bienes y servicios en el marco operacional de la Secretaría Jurídica Distrital.</t>
  </si>
  <si>
    <t xml:space="preserve">Intención de obtener contratos desconociendo las regulaciones a través de favorecimientos con los procesos de contratación </t>
  </si>
  <si>
    <t>Posibilidad de direccionamiento o manipulación indebida por parte de los servidores y colaboradores en la elaboración de los estudios previos o pliegos de condiciones para favorecer la adjudicación del contrato a un oferente en particular y así beneficiar a un tercero.</t>
  </si>
  <si>
    <t xml:space="preserve">Afectación reputacional: Investigaciones disciplinarias, fiscales y penales. 
Afectación económica: Que la entidad suscriba un contrato con valor superior al esperado en el marco de una adecuada gestión de los estudios previos. </t>
  </si>
  <si>
    <t xml:space="preserve">GESTIÓN DE LAS COMUNICACIONES </t>
  </si>
  <si>
    <t>Pérdida de imagen Institucional. Investigaciones disciplinarias Grupos de interés desinformados.</t>
  </si>
  <si>
    <t xml:space="preserve">Luz Estella Moreno/Profesional Universitario </t>
  </si>
  <si>
    <t>Luz Estella Moreno</t>
  </si>
  <si>
    <t>Asesorar la formulación, articulación y seguimiento de los planes, programas y proyectos de la Secretaría Jurídica Distrital incluyendo aquellos relacionados con gestión ambiental, así como también, en la implementación y sostenibilidad del Sistema Integrado de Gestión.</t>
  </si>
  <si>
    <t>Deficiencia en la revisión de la información presentada por las áreas y del informe de gestión y resultados consolidado</t>
  </si>
  <si>
    <t>Posibilidad de aceptar dádivas o comisiones por parte de los servidores y/o contratistas que participan en la elaboración, consolidación y publicación de los Informes de Gestión, con el fin de ocultar la realidad respecto a los resultados obtenidos con relación a la planeación institucional, las metas y los proyectos de inversión,  para beneficio propio o de un tercero.</t>
  </si>
  <si>
    <t>Angie Jara - Contratista</t>
  </si>
  <si>
    <t xml:space="preserve">Deficiencia en la revisión de la información presentada por las áreas para la rendición de cuentas </t>
  </si>
  <si>
    <t>Posibilidad de recibir cualquier dádiva por parte de los servidores y/o colaboradores del proceso para omitir o alterar información en el proceso de rendición de cuentas, para beneficio propio o de un tercero</t>
  </si>
  <si>
    <t>Víctor Murillo - Profesional</t>
  </si>
  <si>
    <t xml:space="preserve">GESTION ADMINISTRATIVA </t>
  </si>
  <si>
    <t>Abuso de confianza del funcionario a quien se le confían y entregan los recursos económicos para su administración.</t>
  </si>
  <si>
    <t>No disponer de los recursos económicos  para atender las necesidades de adquisición de bienes y servicios de la entidad.     Investigaciones disciplinarias.</t>
  </si>
  <si>
    <t>Improbable</t>
  </si>
  <si>
    <t xml:space="preserve">ADRIANA PATRICIA GUZMÁN </t>
  </si>
  <si>
    <t xml:space="preserve">
Promover la comunicación institucional en la Secretaría Jurídica Distrital a través de estrategias de divulgación y difusión de información a las partes interesadas (público interno,  externo e  interinstitucional).</t>
  </si>
  <si>
    <t xml:space="preserve">
Dirigir, coordinar y controlar al interior de la Secretaría, la ejecución de los programas y actividades relacionadas con los asuntos de carácter administrativo de conformidad con las disposiciones vigentes.</t>
  </si>
  <si>
    <t>Jesús María Montoya</t>
  </si>
  <si>
    <t>Evidencia de sensibilización</t>
  </si>
  <si>
    <t>Matriz de seguimiento</t>
  </si>
  <si>
    <t xml:space="preserve">Seguimiento efectuado </t>
  </si>
  <si>
    <t>Socialización</t>
  </si>
  <si>
    <t>Jornada de sensibilización</t>
  </si>
  <si>
    <t xml:space="preserve">Soportes de divulgación </t>
  </si>
  <si>
    <t>Soportes de socialización</t>
  </si>
  <si>
    <t>Memorando generado</t>
  </si>
  <si>
    <t>Divulgación efectuada</t>
  </si>
  <si>
    <t>Sensibilizar al servidor autorizado para el manejo operativo de la caja menor, en la normativa aplicable y las consecuencias de no dar cumplimiento a lo previsto en ellas. 
Ejecutar en: febrero y agosto.</t>
  </si>
  <si>
    <t>(Número de sensibilizaciones realizadas / Número de sensibilizaciones programadas)* 100</t>
  </si>
  <si>
    <t>(Número de seguimientos realizados /Número de seguimientos programados)*100</t>
  </si>
  <si>
    <t>(Número de charlas realizadas /Número de charlas programadas)*100</t>
  </si>
  <si>
    <t>(Número de piezas de comunicación publicadas/ Número de piezas de comunicación planificadas)*100</t>
  </si>
  <si>
    <t>(Número de socializaciones efectuadas/Número de socializaciones programadas)*100</t>
  </si>
  <si>
    <t>(Número de sensibilizaciones efectuadas/número de sensibilizaciones programadas)*100</t>
  </si>
  <si>
    <t>(Número de sensibilizaciones realizadas/Número de sensibilizaciones programadas)* 100</t>
  </si>
  <si>
    <t>(Número de piezas difundidas / Número de piezas programadas)*100</t>
  </si>
  <si>
    <t>(Número de piezas comunicacionales divulgadas/ Número de piezas comunicacionales programadas)*100</t>
  </si>
  <si>
    <t>(Número de memorandos socializados/Número de memorandos programados)*100</t>
  </si>
  <si>
    <t>(Número de sensibilizaciones efectuadas/Número de sensibilizaciones programadas)*100</t>
  </si>
  <si>
    <t>(Número de divulgaciones efectuadas /Número de divulgaciones programadas)*100</t>
  </si>
  <si>
    <t>Pieza comunicacional divulgada</t>
  </si>
  <si>
    <t>Soportes de pieza divulgada</t>
  </si>
  <si>
    <t>Realizar seguimiento trimestral a las solicitudes de los certificados de inspección vigilancia y control, en especial a la entrada y salida de estos y su tiempo de elaboración.
Ejecutar en: marzo, junio y septiembre.</t>
  </si>
  <si>
    <t>(Número de seguimientos efectuados / Número de seguimientos programados)* 100</t>
  </si>
  <si>
    <t>Sensibilizar semestralmente a los funcionarios y contratistas que tengan acceso al Sistema Distrital para la Gestión de Peticiones Ciudadanas Bogotá te Escucha, sobre la Política de Tratamiento de Datos Personales.
Ejecutar en: junio y noviembre.</t>
  </si>
  <si>
    <t>Realizar seguimientos trimestrales al diligenciamiento de la base de datos con la relación de usuarios creados como nuevos o reactivados dentro del Sistema de información durante el periodo a reportar.
Ejecutar en: marzo, junio, septiembre y diciembre.</t>
  </si>
  <si>
    <t>Realizar seguimientos trimestrales a la programación de las capacitaciones a través de una base de datos en las cuales se relacionen los funcionarios que participan en las mismas.
Ejecutar en: marzo, junio, septiembre y diciembre</t>
  </si>
  <si>
    <t>(Número de seguimientos efectuados/ Número de seguimientos programados)* 100</t>
  </si>
  <si>
    <t>Realizar seguimientos trimestrales al estado de los procesos de alto impacto para el Distrito Capital. 
Ejecutar en: marzo, junio, septiembre y diciembre.</t>
  </si>
  <si>
    <t>Realizar dos charlas  sobre conflicto de interés e informar sobre la declaración que los funcionarios deben efectuar anualmente. 
Ejecutar en: mayo y septiembre.</t>
  </si>
  <si>
    <t>Realizar seis piezas comunicacionales, asociadas con el código de Integridad y la Declaración de Conflicto de Interés y divulgar a través de canales internos de la entidad.
Ejecutar en: febrero, abril, junio, agosto, octubre y noviembre.</t>
  </si>
  <si>
    <t xml:space="preserve">
Sensibilizar sobre la reserva y adecuado manejo de la información de los procesos disciplinarios a los colaboradores y/o servidores de la DDAD que intervienen en el flujo de información reservada en el marco de la Ley 1952 de 2019 (modificada por la Ley 2094 de 2021) o la que la sustituya.
Ejecutar en: junio y noviembre.</t>
  </si>
  <si>
    <t>(Número de sensibilizaciones programas/Número de sensibilizaciones realizadas)*100</t>
  </si>
  <si>
    <t>Socializar cada seis meses a los usuarios los lineamientos y/o recomendaciones sobre los aspectos que se deben tener en cuenta para el uso seguro del sistema y manejo de claves que no representen vulnerabilidad.
Ejecutar en: junio y diciembre.</t>
  </si>
  <si>
    <t>Socializar del Código de Integridad de la Secretaría Jurídica Distrital, a los funcionarios y colaboradores de la Dirección de Doctrina y asuntos Normativos lo cual se llevará a cabo una vez por semestre.
Ejecutar en: abril y noviembre.</t>
  </si>
  <si>
    <t>Realizar memorando electrónico que incluya recomendaciones y/o indicaciones para el desarrollo del espacio principal de rendición de cuentas.
Ejecutar entre: julio y agosto</t>
  </si>
  <si>
    <t>Realizar jornadas de sensibilización relacionadas con conflicto de interés, 2310300-OT-01 Código de ética para el ejercicio de la auditoría interna y demás instrumentos del proceso de evaluación independiente.
Ejecutar entre: febrero y noviembre.</t>
  </si>
  <si>
    <t>Difundir  piezas comunicacionales sobre los lineamientos establecidos en el procedimiento para el préstamo y consulta de expedientes.
Ejecutar en: abril, agosto y noviembre.</t>
  </si>
  <si>
    <t>Promover y divulgar el cumplimiento de los deberes, obligaciones y responsabilidades a los servidores públicos de la SJD frente a la elaboración de documentos previos en el proceso contractual. 
Ejecutar en: marzo, mayo, agosto y octubre.</t>
  </si>
  <si>
    <t>Divulgar a través de piezas comunicacionales, la importancia de generar información con destino a los grupos de interés, basada en evidencia que asegure su veracidad.
Ejecutar en: marzo, junio y septiembre.</t>
  </si>
  <si>
    <t>Implementar  pieza comunicacional orientada a divulgar recomendaciones claves para asegurar la presentación de información veraz y realizar las divulgaciones a través de reunión de gestores y boletín institucional.
Ejecutar en: marzo, junio y septiembre.</t>
  </si>
  <si>
    <t>Soportes de charla realizada</t>
  </si>
  <si>
    <t>GESTIÓN JURIDICA</t>
  </si>
  <si>
    <t>Afectación reputacional: en cuanto a que la Secretaría Jurídica Distrital perdería credibilidad ante las entidades distritales</t>
  </si>
  <si>
    <t>GESTION TIC</t>
  </si>
  <si>
    <t>No inactivación de usuarios y claves luego del retiro de funcionarios o en periodo de vaciones. Uso no autorizado de accesos no asignados o suplantación de identidad</t>
  </si>
  <si>
    <t>Afectación reputacional: La ausencia de mecanismos de seguridad que facilite el acceso no autorizado podría generar pérdida de información de la entidad lo cual afecta la imagen y reputación del proceso de Gestión TIC</t>
  </si>
  <si>
    <t>Daniel Suescún
Leonardo Santos</t>
  </si>
  <si>
    <t>Realizar seguimiento al cumplimiento de las actividades de vinculación y desvinculación de funcionarios y contratistas por la Dirección de Gestión Corporativa, de acuerdo con los procedimientos de Vinculación de Servidores Públicos 2311300-PR-069, Desvinculación de Servidores Públicos 2311300-PR-074, y el procedimiento de Contratación Directa 2311600-PR-053  de manera trimestral.
Ejecutar en: marzo, junio, septiembre  y diciembre.</t>
  </si>
  <si>
    <t>Seguimientos</t>
  </si>
  <si>
    <t>(Número de seguimientos   efectuados / Numero de seguimientos Programados)*100</t>
  </si>
  <si>
    <t>Leonardo Santos Chacón</t>
  </si>
  <si>
    <t>Presión de terceros a los servidores o colaboradores del proceso, para omitir la asignación o elaboración de lineamientos</t>
  </si>
  <si>
    <t>Posibilidad de omitir la elaboración de lineamientos distritales, por parte de los servidores o colaboradores, para beneficiar a un gremio, sector y/o comunidad.</t>
  </si>
  <si>
    <t xml:space="preserve">Andrés Felipe Cortés Restrepo </t>
  </si>
  <si>
    <t>Realizar el registro y control de los compromisos asumidos en las instancias de coordinación, en el formulario instancias.
Ejecutar en: abril, julio y octubre.</t>
  </si>
  <si>
    <t>Reportes de registro de los compromisos</t>
  </si>
  <si>
    <t>Número de reportes de registro de los compromisos</t>
  </si>
  <si>
    <t xml:space="preserve">Iam Alexander Ojeda </t>
  </si>
  <si>
    <t>Administrar y gestionar tecnologías de información y comunicaciones, así como desarrollar y mantener los sistemas misionales y administrativos de la entidad, con el fin de garantizar una plataforma tecnológica moderna, confiable, oportuna y disponible para los servidores públicos y ciudadanía en general.</t>
  </si>
  <si>
    <t>Orientar la gerencia jurídica del Distrito Capital a través de la expedición de políticas, lineamientos, estudios, análisis y/o recomendaciones que permitan la articulación jurídica distrital, el fortalecimiento y unificación de criterios jurídicos y normativos, con el fin de fortalecer la defensa del interés de la ciudad y la prevención del daño antijurídico.</t>
  </si>
  <si>
    <t>Posibilidad de accesos no autorizados y/o indebidos a los sistemas de información,  por parte de los servidores y colaboradores, con el fin de dar uso no apropiado a la información contenida en los sistemas para favorecimiento propio o de un tercero.</t>
  </si>
  <si>
    <t>Posibles oferentes en los procesos de selección que estén inmensos en hechos de corrupción y lavado de activos.</t>
  </si>
  <si>
    <t>Posibilidad de suscribir o celebrar un proceso de selección tales como licitación pública o selección abreviada o concurso de méritos o mínima cuantía con un oferente que se encuentre inmerso en hechos constitutivos de corrupción.</t>
  </si>
  <si>
    <t>Afectación reputacional: Investigaciones disciplinarias, fiscales y penales. 
Afectación económica: Que la entidad suscriba un contrato con un proveedor inmerso en hechos constitutivos de corrupción.</t>
  </si>
  <si>
    <t>Oficializar el formato de compromiso anticorrupción en el proceso de Gestión contractual a través del aplicativo SMART.</t>
  </si>
  <si>
    <t>Formato oficializado</t>
  </si>
  <si>
    <t>PROCESO</t>
  </si>
  <si>
    <t>TIPO</t>
  </si>
  <si>
    <t xml:space="preserve">Internas </t>
  </si>
  <si>
    <t>CAUSA</t>
  </si>
  <si>
    <t xml:space="preserve">IDENTIFICACION </t>
  </si>
  <si>
    <t>CAUSAS (Factores Internos y Externos)</t>
  </si>
  <si>
    <t>PLAN DE MANEJO DEL RIESGO</t>
  </si>
  <si>
    <t xml:space="preserve">PROCESO </t>
  </si>
  <si>
    <t>OBJETIVO</t>
  </si>
  <si>
    <t>RIESGO</t>
  </si>
  <si>
    <t xml:space="preserve">CONSECUENCIA </t>
  </si>
  <si>
    <t xml:space="preserve">RIESGO INHERENTE </t>
  </si>
  <si>
    <t>EJECUCION CONTROL</t>
  </si>
  <si>
    <t xml:space="preserve">PORCENTAJE DEL AVANCE </t>
  </si>
  <si>
    <t xml:space="preserve">RESPONSABLE </t>
  </si>
  <si>
    <t xml:space="preserve">FECHA FIN </t>
  </si>
  <si>
    <t>FECHA INICIO</t>
  </si>
  <si>
    <t xml:space="preserve">INDICADOR </t>
  </si>
  <si>
    <t xml:space="preserve">META </t>
  </si>
  <si>
    <t>UNIDAD DE MEDIDA</t>
  </si>
  <si>
    <t xml:space="preserve">ACCIÓN </t>
  </si>
  <si>
    <t>No. DEL PLAN (Fuente Smart)</t>
  </si>
  <si>
    <t xml:space="preserve">RIESGO RESIDUAL </t>
  </si>
  <si>
    <t>PROBABILIDAD</t>
  </si>
  <si>
    <t>IMPACTO</t>
  </si>
  <si>
    <t xml:space="preserve">ZONA DE RIESGO </t>
  </si>
  <si>
    <t>TRATAMIENTO DEL RIESGO</t>
  </si>
  <si>
    <t xml:space="preserve">ACCIONES ASOCIADAS AL CONTROL </t>
  </si>
  <si>
    <t xml:space="preserve">EVALUACIÓN ZONA DE RIESGO </t>
  </si>
  <si>
    <r>
      <t xml:space="preserve">Responsable: Funcionarios Grupo Siproj 
</t>
    </r>
    <r>
      <rPr>
        <b/>
        <sz val="11"/>
        <rFont val="Calibri"/>
        <family val="2"/>
        <scheme val="minor"/>
      </rPr>
      <t xml:space="preserve">Periodicidad: </t>
    </r>
    <r>
      <rPr>
        <sz val="11"/>
        <rFont val="Calibri"/>
        <family val="2"/>
        <scheme val="minor"/>
      </rPr>
      <t xml:space="preserve">Cada vez que se presente una solicitud de creación y/o activación de usuario 
Propósito: Revisar el cumplimiento de los lineamientos establecidos en la Resolución 104 de 2018 artículo 33. 
Método (Cómo): Realizando la revisión de cada una de las solicitudes presentadas por los jefes de las entidades, quienes solicitan la creación y/o activación de los usuarios 
Observaciones o Desviaciones: El funcionario encargado revisa las solicitudes, si se presenta alguna inconsistencia la devuelve con las observaciones pertinentes para ser corregida y nuevamente presentada. 
</t>
    </r>
    <r>
      <rPr>
        <b/>
        <sz val="11"/>
        <rFont val="Calibri"/>
        <family val="2"/>
        <scheme val="minor"/>
      </rPr>
      <t>Evidencia:</t>
    </r>
    <r>
      <rPr>
        <sz val="11"/>
        <rFont val="Calibri"/>
        <family val="2"/>
        <scheme val="minor"/>
      </rPr>
      <t xml:space="preserve"> Las solicitudes recibidas y revisadas
</t>
    </r>
  </si>
  <si>
    <r>
      <t xml:space="preserve">Responsable: Funcionarios Grupo Siproj 
</t>
    </r>
    <r>
      <rPr>
        <b/>
        <sz val="11"/>
        <rFont val="Calibri"/>
        <family val="2"/>
        <scheme val="minor"/>
      </rPr>
      <t>Periodicidad:</t>
    </r>
    <r>
      <rPr>
        <sz val="11"/>
        <rFont val="Calibri"/>
        <family val="2"/>
        <scheme val="minor"/>
      </rPr>
      <t xml:space="preserve"> Cada semana se realiza una capacitación a usuarios nuevos  
Propósito: Capacitar a los usuarios nuevos en el manejo operativo del Sistema de Información de Procesos Judiciales, antes de entregar el usuario y la clave de accesos a dicho sistema.  
Método (Cómo): Se realiza la programación de capacitación cada vez que se presente una solicitud de creación de usuario para el manejo del Sistema de Información de Procesos Judiciales. 
Observaciones o Desviaciones: El funcionario encargado revisa que los funcionarios citados a la capacitación asistan, si alguno de ellos no se presenta se reprograma la fecha para la respectiva capacitación. 
</t>
    </r>
    <r>
      <rPr>
        <b/>
        <sz val="11"/>
        <rFont val="Calibri"/>
        <family val="2"/>
        <scheme val="minor"/>
      </rPr>
      <t>Evidencia:</t>
    </r>
    <r>
      <rPr>
        <sz val="11"/>
        <rFont val="Calibri"/>
        <family val="2"/>
        <scheme val="minor"/>
      </rPr>
      <t xml:space="preserve"> Registro de asistencia 
</t>
    </r>
  </si>
  <si>
    <r>
      <t xml:space="preserve">El jefe de la Oficina de Control Interno, cada vez que se realiza una auditoría o seguimiento revisa y aprueba los informes preliminares,  verificando la consistencia frente a los papeles de trabajo. En caso de encontrar alguna observación solicita al auditor a través de correo electrónico las aclaraciones a que haya lugar. Como </t>
    </r>
    <r>
      <rPr>
        <b/>
        <sz val="11"/>
        <rFont val="Calibri"/>
        <family val="2"/>
        <scheme val="minor"/>
      </rPr>
      <t>evidencia</t>
    </r>
    <r>
      <rPr>
        <sz val="11"/>
        <rFont val="Calibri"/>
        <family val="2"/>
        <scheme val="minor"/>
      </rPr>
      <t xml:space="preserve"> se deja el registro mediante la firma de aprobación del informe final de auditoría o seguimiento por parte del jefe de la OCI.</t>
    </r>
  </si>
  <si>
    <r>
      <t xml:space="preserve">Responsable: Auxiliar 
</t>
    </r>
    <r>
      <rPr>
        <b/>
        <sz val="11"/>
        <rFont val="Calibri"/>
        <family val="2"/>
        <scheme val="minor"/>
      </rPr>
      <t>Periodicidad:</t>
    </r>
    <r>
      <rPr>
        <sz val="11"/>
        <rFont val="Calibri"/>
        <family val="2"/>
        <scheme val="minor"/>
      </rPr>
      <t xml:space="preserve"> Cada vez que se solicita en calidad de préstamo o consulta un expediente del Archivo Central.  
Propósito: Garantizar que los expedientes del Archivo Central solo sean prestados a personal autorizado evitando así su hurto, pérdida o eliminación. 
Método (Cómo): Se atienden las solicitudes de consulta y préstamo documental realizadas exclusivamente por funcionarios o contratistas de la SJD y previa autorización de los jefes de cada una de las dependencias productoras de los documentos de archivo, dejando registro en la Planilla Control Préstamo Documentos. Solo se permite acceso al Archivo Central a dos (2) auxiliares y el profesional especializado asignados al Proceso de Gestión Documental, así como al Director de Gestión Corporativa. 
Observaciones o  Desviaciones: Cuando se identifique que quien realiza una solicitud de consulta o préstamo documental no es funcionario o contratista de la SJD, se informará al jefe de la dependencia productora, al Director de Gestión Corporativa y al Profesional Especializado asignado al proceso de Gestión Documental para que se tomen las medidas pertinentes. Cuando se identifique que una persona distinta a los a dos (2) auxiliare o el profesional especializado asignados al Proceso de Gestión Documental, así como al Director de Gestión Corporativa se pondrá en conocimiento la situación de al jefe de la oficina productora, al Director de Gestión Corporativa y al Profesional Especializado asignado al proceso de Gestión Documental para que se tomen las medidas pertinentes.  
</t>
    </r>
    <r>
      <rPr>
        <b/>
        <sz val="11"/>
        <rFont val="Calibri"/>
        <family val="2"/>
        <scheme val="minor"/>
      </rPr>
      <t>Evidencia:</t>
    </r>
    <r>
      <rPr>
        <sz val="11"/>
        <rFont val="Calibri"/>
        <family val="2"/>
        <scheme val="minor"/>
      </rPr>
      <t xml:space="preserve"> Memorando de solicitud de consulta o préstamo de documentos y Planilla Control Préstamo Documentos.</t>
    </r>
  </si>
  <si>
    <r>
      <t xml:space="preserve">El profesional verifica que los informes de gestión que prepara la Oficina Asesora de Planeación guarden total coherencia con los informes presentados por las dependencias y la información reportada en el Sistema de Información y Seguimiento del Plan de Desarrollo, en caso de encontrar desviaciones u observaciones se requerirá al área la rectificación y justificación de la información. SEGPLAN. Método: Mediante confrontación de la información remitida por las dependencias. </t>
    </r>
    <r>
      <rPr>
        <b/>
        <sz val="11"/>
        <rFont val="Calibri"/>
        <family val="2"/>
        <scheme val="minor"/>
      </rPr>
      <t>Periodicidad:</t>
    </r>
    <r>
      <rPr>
        <sz val="11"/>
        <rFont val="Calibri"/>
        <family val="2"/>
        <scheme val="minor"/>
      </rPr>
      <t xml:space="preserve"> Cada vez que se requiera </t>
    </r>
    <r>
      <rPr>
        <b/>
        <sz val="11"/>
        <rFont val="Calibri"/>
        <family val="2"/>
        <scheme val="minor"/>
      </rPr>
      <t>Evidencia:</t>
    </r>
    <r>
      <rPr>
        <sz val="11"/>
        <rFont val="Calibri"/>
        <family val="2"/>
        <scheme val="minor"/>
      </rPr>
      <t xml:space="preserve"> Memorandos con la retroalimentación correspondiente.</t>
    </r>
  </si>
  <si>
    <r>
      <t xml:space="preserve">El profesional verifica que la información que debe ser incluida en los espacios de Rendición de cuentas versus la información enviada por las áreas que lideran los componentes sea acertada, correcta y transparente, en caso de encontrar desviaciones u observaciones se requerirá al área la rectificación y justificación de la información. Método: Mediante confrontación de la información remitida por las dependencias participantes. </t>
    </r>
    <r>
      <rPr>
        <b/>
        <sz val="11"/>
        <rFont val="Calibri"/>
        <family val="2"/>
        <scheme val="minor"/>
      </rPr>
      <t>Periodicidad:</t>
    </r>
    <r>
      <rPr>
        <sz val="11"/>
        <rFont val="Calibri"/>
        <family val="2"/>
        <scheme val="minor"/>
      </rPr>
      <t xml:space="preserve"> Cada vez que se requiera </t>
    </r>
    <r>
      <rPr>
        <b/>
        <sz val="11"/>
        <rFont val="Calibri"/>
        <family val="2"/>
        <scheme val="minor"/>
      </rPr>
      <t>Evidencia:</t>
    </r>
    <r>
      <rPr>
        <sz val="11"/>
        <rFont val="Calibri"/>
        <family val="2"/>
        <scheme val="minor"/>
      </rPr>
      <t xml:space="preserve"> Memorandos o correos electrónicos con la retroalimentación correspondiente.</t>
    </r>
  </si>
  <si>
    <r>
      <t xml:space="preserve">El profesional  asignado del proceso Gestión financiera, de manera </t>
    </r>
    <r>
      <rPr>
        <b/>
        <sz val="11"/>
        <rFont val="Calibri"/>
        <family val="2"/>
        <scheme val="minor"/>
      </rPr>
      <t>mensual,</t>
    </r>
    <r>
      <rPr>
        <sz val="11"/>
        <rFont val="Calibri"/>
        <family val="2"/>
        <scheme val="minor"/>
      </rPr>
      <t xml:space="preserve"> realiza un arqueo a la caja menor  mediante del  cotejo de la información física frente a la información  registrada en bancos y en  libros.   De encontrar alguna observación lo evidencian en el formato de arqueo de la Caja Menor. 
Se deja como </t>
    </r>
    <r>
      <rPr>
        <b/>
        <sz val="11"/>
        <rFont val="Calibri"/>
        <family val="2"/>
        <scheme val="minor"/>
      </rPr>
      <t>evidencia</t>
    </r>
    <r>
      <rPr>
        <sz val="11"/>
        <rFont val="Calibri"/>
        <family val="2"/>
        <scheme val="minor"/>
      </rPr>
      <t xml:space="preserve"> el arqueo de la caja menor firmado por las partes intervinientes.</t>
    </r>
  </si>
  <si>
    <t xml:space="preserve">SI </t>
  </si>
  <si>
    <t>NO</t>
  </si>
  <si>
    <t xml:space="preserve">NO </t>
  </si>
  <si>
    <r>
      <t xml:space="preserve">Responsable: Abogado de representación
Periodicidad: Cada vez que se presente un proceso de impacto para realizarle seguimiento continuo. 
Propósito: Vigilar y hacer seguimiento con el fin de poder revisar las estrategias de defensa empleadas por los abogados de representación judicial. 
Método (Cómo): Un abogado de representación judicial presenta el informe a la Directora para realizar la revisión de los procesos de alto impacto, con el fin de estudiar las estrategias de defensa que se encuentra empleando.
Observaciones o  Desviaciones: Cuando se identifique que la estrategia empleada por el abogado de representación judicial no cumple con las políticas establecidas se solicite su correspondiente ajuste.
</t>
    </r>
    <r>
      <rPr>
        <b/>
        <sz val="11"/>
        <rFont val="Calibri"/>
        <family val="2"/>
        <scheme val="minor"/>
      </rPr>
      <t>Evidencia</t>
    </r>
    <r>
      <rPr>
        <sz val="11"/>
        <rFont val="Calibri"/>
        <family val="2"/>
        <scheme val="minor"/>
      </rPr>
      <t xml:space="preserve">: Informes - Relación de los procesos de alto impacto que se encuentran en seguimiento.
</t>
    </r>
  </si>
  <si>
    <t>¿EL CONTROL ES EFECTIVO? - (Fuente Smart)</t>
  </si>
  <si>
    <t xml:space="preserve">Al verificar el cumplimiento del  Plan de manejo de riesgo en el módulo planes de mejora del aplicativo SMART, se observó que el proceso reportó la siguiente actividad: "En el mes de febrero se realiza sensibilización al profesional encargado del manejo de la caja menor".
Por lo anterior, registra como evidencia de las actividades realizadas, los siguientes documentos:
-Acta sensibilización caja menor 2023.pdf_2023-02-28
Donde se observó que se realizó
De acuerdo a la meta registrada de realizar dos  (2)  sensibilizaciones  de las cuales se ha realizado una (1),  según acta 001 de 2023, realizada el, 20 de febrero de 2023, se evidencia un cumplimiento del 50%.
 </t>
  </si>
  <si>
    <t>Hoover Hernán Valencia</t>
  </si>
  <si>
    <t>Posibilidad de modificación o alteración indebida de la información registrada en el Sistema de Información de Procesos judiciales y extrajudiciales, por parte de los servidores o colaboradores del proceso, para beneficio propio o de un tercero.</t>
  </si>
  <si>
    <t>Alejandra Nataly Casallas Martínez / Técnico Operativo</t>
  </si>
  <si>
    <t>Conflictos de Interés por parte de los Funcionarios de la SJD</t>
  </si>
  <si>
    <t>Posibilidad de que los funcionarios de la Secretaría Jurídica Distrital puedan influir indebidamente en el desarrollo de sus funciones, obligaciones o en la toma de decisiones por intereses personales o de terceros.</t>
  </si>
  <si>
    <r>
      <t xml:space="preserve">El Profesional Especializado del Proceso de Talento Humano, solicitará </t>
    </r>
    <r>
      <rPr>
        <b/>
        <sz val="11"/>
        <rFont val="Calibri"/>
        <family val="2"/>
        <scheme val="minor"/>
      </rPr>
      <t>anualmente</t>
    </r>
    <r>
      <rPr>
        <sz val="11"/>
        <rFont val="Calibri"/>
        <family val="2"/>
        <scheme val="minor"/>
      </rPr>
      <t xml:space="preserve"> a los funcionarios de la Secretaría Jurídica Distrital la declaración de Conflicto de Interés en el aplicativo SIDEAP del DASCD en caso de registrarse un conflicto de interés el responsable del seguimiento realizará la verificación del conflicto y determinará las respectivas acciones a realizar, como evidencia los funcionarios remitirán el </t>
    </r>
    <r>
      <rPr>
        <b/>
        <sz val="11"/>
        <rFont val="Calibri"/>
        <family val="2"/>
        <scheme val="minor"/>
      </rPr>
      <t>soporte del registro generado por el SIDEAP</t>
    </r>
    <r>
      <rPr>
        <sz val="11"/>
        <rFont val="Calibri"/>
        <family val="2"/>
        <scheme val="minor"/>
      </rPr>
      <t xml:space="preserve"> a la Dirección de Gestión Corporativa para que el mismo repose en su Historia Laboral, adicionalmente el funcionario delegado contará con la matriz de seguimiento de la entrega de la declaración</t>
    </r>
  </si>
  <si>
    <t>Pedro Alfonso Mejía Sierra</t>
  </si>
  <si>
    <t>Yomaira Amparo Alarcón</t>
  </si>
  <si>
    <t>Pedro Alfonso Mejía Sierra.</t>
  </si>
  <si>
    <t>Posibilidad de utilización indebida o manipulación de información reservada de los procesos disciplinarios por parte de los servidores y/o colaboradores que adelantan los procesos disciplinarios para perjudicar a un tercero o beneficiarlo con las resultas del proceso, en virtud a un conflicto de intereses.</t>
  </si>
  <si>
    <r>
      <t xml:space="preserve">El director Distrital de Asuntos Disciplinarios cada vez que va a aprobar una decisión disciplinaria analiza que la misma este acorde con las pruebas recaudadas al interior del expediente. En caso de encontrar alguna inconsistencia se devuelve al profesional asignado para que realice los ajustes pertinentes. como </t>
    </r>
    <r>
      <rPr>
        <b/>
        <sz val="11"/>
        <rFont val="Calibri"/>
        <family val="2"/>
        <scheme val="minor"/>
      </rPr>
      <t xml:space="preserve">evidencia </t>
    </r>
    <r>
      <rPr>
        <sz val="11"/>
        <rFont val="Calibri"/>
        <family val="2"/>
        <scheme val="minor"/>
      </rPr>
      <t>quedan las decisiones en firme las cuales se archivan en el correspondiente expediente y tienen reserva legal.</t>
    </r>
  </si>
  <si>
    <r>
      <t xml:space="preserve">El Representante Legal, cada vez que se requiera autoriza por medio de un formato establecido por la Secretaría Distrital de Hacienda, los usuarios y los roles para la ejecución de tareas del aplicativo BOGDATA. Los usuarios autorizados deben asignar una clave para ingresar al aplicativo.  El aplicativo solicita el cambio de clave de usuario cada 90 días, sin embargo el usuario puede cambiar su clave cuando lo desee pertinente. En caso de presentar alguna situación que genere alerta se oficia a soporte_bogdata@shd.gov.co, para el bloqueo o retiro del usuario del sistema. Como </t>
    </r>
    <r>
      <rPr>
        <b/>
        <sz val="11"/>
        <rFont val="Calibri"/>
        <family val="2"/>
        <scheme val="minor"/>
      </rPr>
      <t xml:space="preserve">evidencia </t>
    </r>
    <r>
      <rPr>
        <sz val="11"/>
        <rFont val="Calibri"/>
        <family val="2"/>
        <scheme val="minor"/>
      </rPr>
      <t xml:space="preserve">se deja la trazabilidad de las comunicaciones tanto por correo electrónico como radicadas por el sistema SIGA.
</t>
    </r>
  </si>
  <si>
    <r>
      <t>Revisión de los Proyectos de Actos Administrativos y Acuerdos Distritales . METODO: Asignación de la solicitud al colaborador experto en el tema. Revisión por parte del Director Distrital de Doctrina y Asuntos Normativos, con el fin de verificar la legalidad del Acto Administrativo o acuerdo Distrital. Excepcionalmente algunos actos se someten a revisión y estudio del Comité de Doctrina. En caso de presentarse alguna inconsistencia en los proyectos de actos administrativos o en los comentarios a Proyectos de Acuerdos Distritales  el/la Director/a remite al profesional encargado con el fin de que realice los ajustes correspondientes.</t>
    </r>
    <r>
      <rPr>
        <b/>
        <sz val="11"/>
        <rFont val="Calibri"/>
        <family val="2"/>
        <scheme val="minor"/>
      </rPr>
      <t xml:space="preserve"> PERIODICIDAD:</t>
    </r>
    <r>
      <rPr>
        <sz val="11"/>
        <rFont val="Calibri"/>
        <family val="2"/>
        <scheme val="minor"/>
      </rPr>
      <t xml:space="preserve"> Cada vez que se soliciten la revisión de Legalidad.</t>
    </r>
    <r>
      <rPr>
        <b/>
        <sz val="11"/>
        <rFont val="Calibri"/>
        <family val="2"/>
        <scheme val="minor"/>
      </rPr>
      <t xml:space="preserve"> EVIDENCIA</t>
    </r>
    <r>
      <rPr>
        <sz val="11"/>
        <rFont val="Calibri"/>
        <family val="2"/>
        <scheme val="minor"/>
      </rPr>
      <t>: Registro matriz de seguimiento a trámites, memorando de legalidad. * Excepcionalmente: Acta del comité de Doctrina.</t>
    </r>
  </si>
  <si>
    <t>Fernando Pachón Piñeros </t>
  </si>
  <si>
    <r>
      <t>Revisión y aprobación de la legalidad de los Actos administrativos y acuerdos distritales por parte de la subsecretaría. METODO: una vez aprobado por la Dirección de Doctrina y Asuntos Normativos esta sujeto a revisión y aprobación de la Subsecretaría Jurídica Distrital. . En caso de presentarse alguna inconsistencia en los proyectos de actos administrativos o en los comentarios a Proyectos de Acuerdos Distritales  el/la Subsecretario/a  remite al profesional encargado con el fin de que realice los ajustes correspondientes.</t>
    </r>
    <r>
      <rPr>
        <b/>
        <sz val="11"/>
        <rFont val="Calibri"/>
        <family val="2"/>
        <scheme val="minor"/>
      </rPr>
      <t xml:space="preserve"> Periodicidad</t>
    </r>
    <r>
      <rPr>
        <sz val="11"/>
        <rFont val="Calibri"/>
        <family val="2"/>
        <scheme val="minor"/>
      </rPr>
      <t xml:space="preserve">: Cada vez que se emite la revisión de legalidad por parte del Director de Doctrina y asuntos Normativos se remite a la Subsecretaría. </t>
    </r>
    <r>
      <rPr>
        <b/>
        <sz val="11"/>
        <rFont val="Calibri"/>
        <family val="2"/>
        <scheme val="minor"/>
      </rPr>
      <t>Evidencia:</t>
    </r>
    <r>
      <rPr>
        <sz val="11"/>
        <rFont val="Calibri"/>
        <family val="2"/>
        <scheme val="minor"/>
      </rPr>
      <t xml:space="preserve"> Memorandos de legalidad- Matriz de Seguimiento a trámites</t>
    </r>
  </si>
  <si>
    <t>Gloria Esther Salcedo Tamayo / Profesional Especializado
Catherine Vanegas Solano  / Contratista
María Fernanda Rodríguez Vela / Contratista
Hugo Hernando Aguirre Corrales / Profesional Universitario
Daniela Rodríguez Narváez / Profesional Universitario
Ingrth Bernal Orjuela / Contratista</t>
  </si>
  <si>
    <t>Daniela Rodríguez Narváez / Profesional Universitario</t>
  </si>
  <si>
    <t>Deficiencia en el  control y seguimiento a cada una de las solicitudes y tipologías de las publicaciones con destino a los grupos de interés. Ausencia de controles previos de la información por parte de las dependencias.</t>
  </si>
  <si>
    <t>Posibilidad de modificar o alterar   información que va ser divulgada,  por parte del servidor o contratista que ejerza la labor, con el  fin de ocultar, manipular  u omitir   información relevante   para  beneficiar  a un tercero.</t>
  </si>
  <si>
    <r>
      <t xml:space="preserve">El profesional  asignado, </t>
    </r>
    <r>
      <rPr>
        <b/>
        <sz val="11"/>
        <rFont val="Calibri"/>
        <family val="2"/>
        <scheme val="minor"/>
      </rPr>
      <t>cada que vez que  reciba una solicitud</t>
    </r>
    <r>
      <rPr>
        <sz val="11"/>
        <rFont val="Calibri"/>
        <family val="2"/>
        <scheme val="minor"/>
      </rPr>
      <t xml:space="preserve"> de  divulgación de información y/o generación de contenido, debe revisar, verificar y validar que los contenidos cumplan con los requisitos de forma y de fondo (contenido y diseño) para su publicación. En caso de encontrar inconsistencias en la información, se devuelve la solicitud con las observaciones pertinentes, para su corrección. </t>
    </r>
    <r>
      <rPr>
        <b/>
        <sz val="11"/>
        <rFont val="Calibri"/>
        <family val="2"/>
        <scheme val="minor"/>
      </rPr>
      <t>Evidencia:</t>
    </r>
    <r>
      <rPr>
        <sz val="11"/>
        <rFont val="Calibri"/>
        <family val="2"/>
        <scheme val="minor"/>
      </rPr>
      <t xml:space="preserve"> Archivo de Excel con la relación de las publicaciones, su tipología y estado. Correos, reuniones y vistos buenos.</t>
    </r>
  </si>
  <si>
    <t>Afectación de la imagen institucional y  perdida de confianza de la ciudadanía. 
Investigaciones disciplinarias, fiscales y penales. 
Inducir en error al usuario o afectar sus intereses.</t>
  </si>
  <si>
    <t>Posibilidad de tomar los recursos  económicos de la Caja  Menor  por parte  del  responsable operativo  de la misma, desviando los recursos públicos para beneficio propio  o de terceros</t>
  </si>
  <si>
    <t>Adriana Patricia Guzmán Contreras / Profesional Especializado</t>
  </si>
  <si>
    <t xml:space="preserve">
Para verificar la ejecución del control, la OCI  revisó lo reportado por el proceso, en el aplicativo SMART,  en la versión uno  (1) de  monitoreo de  Riesgos 2023; donde se evidenció que el proceso adelanto la siguiente actividad: "	
La contadora, realizó un arqueo a la caja menor mediante el cotejó la información física frente a la información registrada en bancos y en libros. sin encontrar inconsistencias, . Se deja como evidencia el arqueo de la caja menor firmado por las partes intervinientes".
Evidencias: ARQUEÓ Y SOPORTES REEMBOLSO 1 MARZO.pdf
Donde se observó la pdf de soportes de arqueo de la caja menor asignada, con fecha 21 de marzo de 2023.  
Por lo anterior se evidenció seguimiento de la actividad en el periodo evaluado. </t>
  </si>
  <si>
    <r>
      <t xml:space="preserve">El grupo de infraestructura y sistemas misionales de la OTIC, de manera </t>
    </r>
    <r>
      <rPr>
        <b/>
        <sz val="11"/>
        <rFont val="Calibri"/>
        <family val="2"/>
        <scheme val="minor"/>
      </rPr>
      <t>trimestral,</t>
    </r>
    <r>
      <rPr>
        <sz val="11"/>
        <rFont val="Calibri"/>
        <family val="2"/>
        <scheme val="minor"/>
      </rPr>
      <t xml:space="preserve"> verifican las políticas de control de acceso a redes y servicios de red, a si mismo el acceso de los usuarios a los diferentes sistemas de información de la entidad, mediante el seguimiento a los perfiles asignados a los usuarios de los servicios de tecnología y a los sistemas de información. La evidencia de la actividad está en el reporte de usuarios con sus respectivos perfiles.  En caso de encontrar alguna observación se solicita al área responsable de los usuarios las explicaciones a las que haya lugar. Como </t>
    </r>
    <r>
      <rPr>
        <b/>
        <sz val="11"/>
        <rFont val="Calibri"/>
        <family val="2"/>
        <scheme val="minor"/>
      </rPr>
      <t>evidencia</t>
    </r>
    <r>
      <rPr>
        <sz val="11"/>
        <rFont val="Calibri"/>
        <family val="2"/>
        <scheme val="minor"/>
      </rPr>
      <t xml:space="preserve"> se deja memorando de solicitud de revisión y depuración de usuarios  a las áreas misionales y de apoyo así como la matriz de evaluación de los roles y perfiles realizado por el área de infraestructura.</t>
    </r>
  </si>
  <si>
    <r>
      <t xml:space="preserve">El Director/a, de la Dirección Distrital de Política Jurídica, </t>
    </r>
    <r>
      <rPr>
        <b/>
        <sz val="11"/>
        <rFont val="Calibri"/>
        <family val="2"/>
        <scheme val="minor"/>
      </rPr>
      <t xml:space="preserve">cada vez que se requiera, </t>
    </r>
    <r>
      <rPr>
        <sz val="11"/>
        <rFont val="Calibri"/>
        <family val="2"/>
        <scheme val="minor"/>
      </rPr>
      <t xml:space="preserve"> realiza el seguimiento a los compromisos asumidos en las instancias de coordinación, a través de los Subcomités de Autocontrol,  con el fin de asignar el responsable y verificar la elaboración de lineamientos solicitados.
En caso de evidenciar retraso en la elaboración de los lineamientos, define tiempos de entrega. Como </t>
    </r>
    <r>
      <rPr>
        <b/>
        <sz val="11"/>
        <rFont val="Calibri"/>
        <family val="2"/>
        <scheme val="minor"/>
      </rPr>
      <t>evidencia</t>
    </r>
    <r>
      <rPr>
        <sz val="11"/>
        <rFont val="Calibri"/>
        <family val="2"/>
        <scheme val="minor"/>
      </rPr>
      <t xml:space="preserve"> se deja las actas del Subcomité de Autocontrol.</t>
    </r>
  </si>
  <si>
    <t xml:space="preserve">¿SE MATERIALIZÓ EL RIESGO?
(Fuente SMART) </t>
  </si>
  <si>
    <r>
      <t>Verificación integrada de la información allegada por las ESAL,</t>
    </r>
    <r>
      <rPr>
        <b/>
        <sz val="11"/>
        <rFont val="Calibri"/>
        <family val="2"/>
        <scheme val="minor"/>
      </rPr>
      <t xml:space="preserve"> por parte de: </t>
    </r>
    <r>
      <rPr>
        <sz val="11"/>
        <rFont val="Calibri"/>
        <family val="2"/>
        <scheme val="minor"/>
      </rPr>
      <t xml:space="preserve">profesional jurídico, financiero, técnico operativo y Director (a) IVC.
</t>
    </r>
    <r>
      <rPr>
        <b/>
        <sz val="11"/>
        <rFont val="Calibri"/>
        <family val="2"/>
        <scheme val="minor"/>
      </rPr>
      <t>Método</t>
    </r>
    <r>
      <rPr>
        <sz val="11"/>
        <rFont val="Calibri"/>
        <family val="2"/>
        <scheme val="minor"/>
      </rPr>
      <t>: Verificación RUES y la competencia de la Dirección IVC, si esta acorde con las funciones de la SJD- IVC, se procede verificación en el sistema SIPEJ de la información allegada por las ESAL y lo que reposa en las carpetas, de conformidad con la normatividad legal vigente, se proyecta y se analiza el informe financiero, jurídico y contable, suscrito por los profesionales asignados y los respectivos revisores . En caso de encontrarse una observación o una desviación el funcionario respectivo informará a su superior inmediato utilizando los canales institucionales que correspondan.</t>
    </r>
    <r>
      <rPr>
        <b/>
        <sz val="11"/>
        <rFont val="Calibri"/>
        <family val="2"/>
        <scheme val="minor"/>
      </rPr>
      <t xml:space="preserve"> 
Periodicidad</t>
    </r>
    <r>
      <rPr>
        <sz val="11"/>
        <rFont val="Calibri"/>
        <family val="2"/>
        <scheme val="minor"/>
      </rPr>
      <t xml:space="preserve">: Permanente.
 </t>
    </r>
    <r>
      <rPr>
        <b/>
        <sz val="11"/>
        <rFont val="Calibri"/>
        <family val="2"/>
        <scheme val="minor"/>
      </rPr>
      <t>Evidencia:</t>
    </r>
    <r>
      <rPr>
        <sz val="11"/>
        <rFont val="Calibri"/>
        <family val="2"/>
        <scheme val="minor"/>
      </rPr>
      <t xml:space="preserve"> Registro en SIPEJ de las gestiones realizadas por cada uno de los colaboradores que intervienen en la expedición del certificado y reporte certificados expedidos.</t>
    </r>
  </si>
  <si>
    <t>REVISÓN OCI - PLAN DE MANEJO</t>
  </si>
  <si>
    <t>SEGUIMIENTO OCI A AGOSTO 31 DE 2023</t>
  </si>
  <si>
    <r>
      <rPr>
        <b/>
        <sz val="11"/>
        <rFont val="Calibri"/>
        <family val="2"/>
        <scheme val="minor"/>
      </rPr>
      <t>Responsable</t>
    </r>
    <r>
      <rPr>
        <sz val="11"/>
        <rFont val="Calibri"/>
        <family val="2"/>
        <scheme val="minor"/>
      </rPr>
      <t xml:space="preserve">: Técnico Operativo 
</t>
    </r>
    <r>
      <rPr>
        <b/>
        <sz val="11"/>
        <rFont val="Calibri"/>
        <family val="2"/>
        <scheme val="minor"/>
      </rPr>
      <t>Periodicidad</t>
    </r>
    <r>
      <rPr>
        <sz val="11"/>
        <rFont val="Calibri"/>
        <family val="2"/>
        <scheme val="minor"/>
      </rPr>
      <t xml:space="preserve">: Cada vez que se tramite una solicitud de creación o activación de usuario para acceder al Sistema Distrital para la Gestión de Peticiones Ciudadanas - Bogotá te Escucha. Propósito: Velar porque los colaboradores de la SJD que accedan al Sistema Distrital para la Gestión de Peticiones Ciudadanas - Bogotá te Escucha conozcan los lineamientos generales respecto al tratamiento de datos personales y se comprometan a dar un adecuado tratamiento a los mismos. 
</t>
    </r>
    <r>
      <rPr>
        <b/>
        <sz val="11"/>
        <rFont val="Calibri"/>
        <family val="2"/>
        <scheme val="minor"/>
      </rPr>
      <t xml:space="preserve">Método </t>
    </r>
    <r>
      <rPr>
        <sz val="11"/>
        <rFont val="Calibri"/>
        <family val="2"/>
        <scheme val="minor"/>
      </rPr>
      <t xml:space="preserve">(Cómo): Cada vez que se crea o activa un usuario para el acceso al Sistema Distrital para la Gestión de Peticiones Ciudadanas - Bogotá te Escucha se hace entrega al colaborador del Acuerdo de Confidencialidad y no divulgación de información el cual debe ser firmado y entregado al delegado del proceso de Atención a la Ciudadanía quien se encarga de entregarlo a la Dirección de Gestión Corporativa para que sea archivado en la historia laboral o el expediente contractual según corresponda. 
</t>
    </r>
    <r>
      <rPr>
        <b/>
        <sz val="11"/>
        <rFont val="Calibri"/>
        <family val="2"/>
        <scheme val="minor"/>
      </rPr>
      <t>Evidencia:</t>
    </r>
    <r>
      <rPr>
        <sz val="11"/>
        <rFont val="Calibri"/>
        <family val="2"/>
        <scheme val="minor"/>
      </rPr>
      <t xml:space="preserve"> Acuerdos de Confidencialidad y no divulgación de información firmados. 
En caso de una eventual ocurrencia de divulgación de información confidencial, el hecho se pondrá en conocimiento de la Dirección Distrital de Asuntos Disciplinarios para la de su competencia</t>
    </r>
  </si>
  <si>
    <r>
      <rPr>
        <b/>
        <sz val="11"/>
        <rFont val="Calibri"/>
        <family val="2"/>
        <scheme val="minor"/>
      </rPr>
      <t>Responsable</t>
    </r>
    <r>
      <rPr>
        <sz val="11"/>
        <rFont val="Calibri"/>
        <family val="2"/>
        <scheme val="minor"/>
      </rPr>
      <t xml:space="preserve">: Técnico Operativo 
</t>
    </r>
    <r>
      <rPr>
        <b/>
        <sz val="11"/>
        <rFont val="Calibri"/>
        <family val="2"/>
        <scheme val="minor"/>
      </rPr>
      <t>Periodicidad</t>
    </r>
    <r>
      <rPr>
        <sz val="11"/>
        <rFont val="Calibri"/>
        <family val="2"/>
        <scheme val="minor"/>
      </rPr>
      <t xml:space="preserve">: Semestral
</t>
    </r>
    <r>
      <rPr>
        <b/>
        <sz val="11"/>
        <rFont val="Calibri"/>
        <family val="2"/>
        <scheme val="minor"/>
      </rPr>
      <t xml:space="preserve">
Propósito:</t>
    </r>
    <r>
      <rPr>
        <sz val="11"/>
        <rFont val="Calibri"/>
        <family val="2"/>
        <scheme val="minor"/>
      </rPr>
      <t xml:space="preserve">  Actualización permisos gestores Bogotá Te Escucha.
</t>
    </r>
    <r>
      <rPr>
        <b/>
        <sz val="11"/>
        <rFont val="Calibri"/>
        <family val="2"/>
        <scheme val="minor"/>
      </rPr>
      <t xml:space="preserve">
Método:</t>
    </r>
    <r>
      <rPr>
        <sz val="11"/>
        <rFont val="Calibri"/>
        <family val="2"/>
        <scheme val="minor"/>
      </rPr>
      <t xml:space="preserve">  En cada vigencia se solicita a los jefes de las dependencias confirmar los datos de los colaboradores designados como gestores de Bogotá te Escucha quienes tiene acceso al Sistema Distrital para la Gestión de Peticiones Ciudadanas - Bogotá te Escucha. Se atienden las solicitudes de activación e inactivación de usuarios del Sistema Distrital para la Gestión de Peticiones Ciudadanas - Bogotá te Escucha. 
</t>
    </r>
    <r>
      <rPr>
        <b/>
        <sz val="11"/>
        <rFont val="Calibri"/>
        <family val="2"/>
        <scheme val="minor"/>
      </rPr>
      <t>Evidencia:</t>
    </r>
    <r>
      <rPr>
        <sz val="11"/>
        <rFont val="Calibri"/>
        <family val="2"/>
        <scheme val="minor"/>
      </rPr>
      <t xml:space="preserve"> Memorando designación gestores Bogotá te Escucha, Listado Gestores de Bogotá te Escucha,  correos electrónicos gestión de usuarios Bogotá te Escucha.</t>
    </r>
  </si>
  <si>
    <t>SOLIDEZ DE CADA CONTROL</t>
  </si>
  <si>
    <t>SOLIDEZ CONJUNTA DE LOS CONTROLES</t>
  </si>
  <si>
    <t>Para verificar la ejecución del control, la OCI  revisó en aplicativo SMART lo reportado por el proceso,  donde indicó que se adelantó la siguiente actividad: "El técnico operativo asignado al proceso gestiono la entrega de los Acuerdos de Confidencialidad a los funcionarios a los cuales les fue creado un usuario para el acceso en el sistema de Bogotá te Escucha para su archivo en la historia laboral o el expediente contractual según el caso".
Al revisar las evidencias en el drive se observó los acuerdos firmados.
Por lo anterior,  se  permite evidenciar  el cumplimiento con lo establecido en la descripción del control.</t>
  </si>
  <si>
    <t>Para verificar la ejecución del control, la OCI  revisó en aplicativo SMART lo reportado por el proceso,  donde indicó que se adelantó la siguiente actividad:  "Se solicitó a los jefes de las dependencias confirmar los datos de los colaboradores designados como gestores de Bogotá te Escucha, logrando la actualización de los mismos. De igual manera se atendieron las solicitudes de activación e inactivación de usuarios en el Sistema Bogotá te Escucha mediante correo electrónico". 
Evidencia: carpeta Gestión de Usuarios.
link:
https://drive.google.com/drive/u/0/folders/1vbjlsbE6eYJfwgKdCqdDspn0KFoshCS3
Teniendo en cuenta la periodicidad semestral, se recomienda adelantar la solicitud de información corresponidente al segundo semestre  y actualizar la base de datos de los gestores, teniendo en cuenta la rotación de personal por los encargos.</t>
  </si>
  <si>
    <t>Para verificar la ejecución del control, la OCI  revisó en aplicativo SMART lo reportado por el proceso,  donde indicó que se adelantó la siguiente actividad: 
"Desde el proceso de Gestión del Talento Humano desde el 1 Junio al 31 de Julio se insto y realizó la actualización de la información asociada con la declaración de conflicto de intereses, Declaración de Bienes y Rentas y Hoja de Vida del SIDEAP"
Al revisar los soportes se encontro como evidencia:  
- piezas comunicacionales y carpetas con el seguimiento adelantado
- matriz de seguimiento
Por lo anterior, se observó la ejecución del control de acuerdo con su descripción-</t>
  </si>
  <si>
    <t xml:space="preserve">
Para verificar la ejecución del control, la OCI  revisó en aplicativo SMART lo reportado por el proceso,  donde indicó que se adelantó la siguiente actividad:  "Se realizó seguimiento y cambio de claves como también asignación de claves a nuevos funcionarios que ingresan al proceso".
Evidencias: archivo con la trazabilidad de las solucitudes (comunicaciones - correo electrónico y radicadas por el sistema SIGA) 
Por lo anterior, se observó la ejecución del control de acuerdo con su descripción-</t>
  </si>
  <si>
    <t xml:space="preserve">
Para verificar la ejecución del control, la OCI  revisó en aplicativo SMART lo reportado por el proceso,  donde indicó que se adelantó la siguiente actividad:  "La Jefe de la Oficina de Control Interno revisó y aprobó los informes de ley y seguimientos. Como evidencia se deja el registro mediante la firma de aprobación del informe final".
Evidencias:  Informes de seguimientos y auditorías firmados correspondientes al segundo cuatrimestre de 2023.
 Por lo anterior, se observó la ejecución del control de acuerdo con su descripción-</t>
  </si>
  <si>
    <t xml:space="preserve">
Para verificar la ejecución del control, la OCI  revisó en aplicativo SMART lo reportado por el proceso,  donde indicó que se adelantó la siguiente actividad:  "Durante los meses de mayo, junio y julio de 2023 no se recibieron solicitudes de préstamo o consulta de expedientes del Archivo Central, por tanto, no fue necesario ejercer los controles establecidos, por tanto, tampoco hubo acceso al Archivo Central. Al no recibir solicitudes de préstamo o consulta no se dispone de memorandos o correos electrónicos de solicitud ni de planillas de control de préstamo de documentos, por tanto, se entregan como evidencias los reportes de préstamos y consulta efectuados por el proceso de Gestión Documental mes a mes.".
Evidencias: 
Reporte de préstamo y consulta de los meses de mayo, junio y julio de 2023
Por lo anterior se evidenció que durante el segundo cuatrimestre no se requrió la ejecución del control.</t>
  </si>
  <si>
    <t>El profesional asignado del proceso contractual revisa los estudios previos de dependencia de la Secretaría Jurídica Distrital donde surge la necesidad con la finalidad verificar el cumplimiento de los requisitos legales mediante la verificación de los requisitos y documentos que acrediten la necesidad de contratación, en caso de encontrar una desviación se devuelve el documento al área mediante memorando evidenciando la situación descrita.</t>
  </si>
  <si>
    <t xml:space="preserve">El profesional asignado para adelantar el proceso contractual establece en los pliegos de condiciones el apartado correspondiente a compromiso anticorrupción, y debe verificar que el proponente haya diligenciado este formato para que la propuesta sea tenida en cuenta. 
Como evidencia se obtiene el documento de propuesta del oferente, la cual contiene el compromiso anticorrupción. 
Periodicidad: Cada vez que se adelante un proceso de selección. En caso de desviación se requiere al proponente bien sea para subsanar o rechazar la propuesta.
</t>
  </si>
  <si>
    <t xml:space="preserve">
Para verificar la ejecución del control, la OCI  revisó en aplicativo SMART lo reportado por el proceso,  donde indicó que se adelantó la siguiente actividad: "Se realiza la revisión de los documentos correspondiente en cada proceso"
Evidencia: Matriz monitoreo de riesgos
No se adjunta el documento de propuesta del oferente, la cual contiene el compromiso anticorrupción, según lo indicado como evidencia en la según lo indicado en la descripción del control.</t>
  </si>
  <si>
    <t xml:space="preserve">
Para verificar la ejecución del control, la OCI  revisó en aplicativo SMART lo reportado por el proceso,  donde indicó que se adelantó la siguiente actividad: "Se evidencia avance en el plan de manejo y el profesional del proceso revisa la información de los procesos contractuales, se evidencia en base de datos".
Evidencias: Matriz monitoreo de riesgos
No se adjuntan evidencias que den cuenta de la devolución de los estudios previsos al proceso de origen según lo indicado en la descripción del control.</t>
  </si>
  <si>
    <t xml:space="preserve">	
Para verificar la ejecución del control, la OCI  revisó en aplicativo SMART el monitoreo y no evidenció el monitoreo correspondiente al segundo cuatrimestre de 2023.</t>
  </si>
  <si>
    <t xml:space="preserve">Al verificar el  avance de cumplimiento del plan de acción en el módulo planes de mejora del aplicativo SMART, se evidenció un avance del 50%.
Se recomienda hacer ajuste en el avance, teniendo en cuenta que los soportes corresponden a la misma sensibilización.
</t>
  </si>
  <si>
    <t xml:space="preserve">Al verificar el cumplimiento del plan de acción en el módulo planes de mejora del aplicativo SMART, se observa una (1) de las dos (2) charlas  sobre conflictos de interés,  programadas. 
</t>
  </si>
  <si>
    <t xml:space="preserve">Al verificar el cumplimiento del plan de acción en el módulo planes de mejora del aplicativo SMART, se observa una (1) de las siete (7) piezas comunicacionales asociadas con el código de integridad y declaración de conflicto de interés, que se programaron para la presente vigencia. 
Se recomienda reportar el avance en el smart y culminar la actividad dentro del tiempo establecido, que tiene como fecha de finalización el 30/11/2023.
 </t>
  </si>
  <si>
    <t>Al verificar el cumplimiento del  Plan de manejo de riesgo en el módulo planes de mejora del aplicativo SMART, se observó que el proceso reportó una (1) de dos (2) socializaciones respecto de las medidas de seguridad y manejo de claves para el uso seguro de los aplicativos utilizados. Queda pendiente la correspondiente al mes de diciembre, según lo indicado en la actividad.</t>
  </si>
  <si>
    <t>Se observa un cumplimiento del 100% respecto de este plan de mejoramiento.</t>
  </si>
  <si>
    <t xml:space="preserve">se evidencia dos (2) de las tres (3) difusiones programadas respecto de los lineamientos establecidos en el procedimiento para el préstamo y consulta de expedientes. 
queda pendiente la del mes de noviembre de acuerdo con lo descrito en la actividad.
</t>
  </si>
  <si>
    <t>Se evidencia una (1) de cuatro (4) piezas comunicacionales para promover y divulgar el cumplimiento de los deberes, obligaciones y responsabilidades a los servidores públicos de la SJD frente a la elaboración de documentos previos en el proceso contractual.
Se recomienda realizar reporte en el SMART y adelantar la actividad dentro del tiempo establecido, cuya fecha de finalización es 10/11/2023.</t>
  </si>
  <si>
    <t>No se observa avance respecto de la actividad Oficializar el formato de compromiso anticorrupción en el proceso de Gestión contractual a través del aplicativo SMART, la cual tiene fecha de ejecución de 17/04/2023 al 10/11/2023, se recomienda reportar los avances y su ejecución dentro del tiempo establecido.</t>
  </si>
  <si>
    <t xml:space="preserve">Se evdiencia dos (2) socializaciones de tres (3) relacionadas con  la importancia de generar información con destino a los grupos de interés, basada en evidencia que asegure su veracidad.  
 </t>
  </si>
  <si>
    <t>Realizar seguimiento a las solicitudes de los certificado de inspección vigilancia y control, en especial a la entrada y salida del mismos y su tiempo de elaboración.</t>
  </si>
  <si>
    <t>Numero de seguimiento efectuados Número de seguimiento reportados * 100</t>
  </si>
  <si>
    <t>Ivan David Ramirez Valencia / Profesional Universitario</t>
  </si>
  <si>
    <t xml:space="preserve">Al verificar el cumplimiento del  Plan de manejo de riesgo en el módulo planes de mejora del aplicativo SMART, se observó que  el responsable indicó que realizó la siguiente actividad: "Registro en SIPEJ de las gestiones realizadas por cada uno de los colaboradores que intervienen en la expedición del certificado y registro".
Al revisar la evidencia se encontró: Documento en excel denominado cuadro de Control Certificados IVC, aprobados, correspondientes a las fechas 22/03/2023, 27/02/2023, 19/07/2023 y 06/19/2023.
Es de anotar que en el SMART aparece un avance del 88%, se recomienda revisar la evaluación. 
</t>
  </si>
  <si>
    <t>Al verificar el cumplimiento del  Plan de manejo de riesgo en el módulo planes de mejora del aplicativo SMART, se observó que  el responsable indicó que realizaron la siguientes actividades: Se realizó el seguimiento a las solicitudes de los certificados de inspección, vigilancia y control,  "se realiza el seguimiento a los certificados durante, mediante la matriz de certificados".
Al verificar las evidencias se encontró: Documento en excel seguimiento certificados del 05/09/2023, la matriz de certificados" cargado en fecha 06/09/2023.
Toda vez que la meta son tres (3) matriz de seguimiento y se encuentran publicadas dos (2) en el avance del SMART el avance corresponde a 67% y no a 100, como esta inidicado. Por lo cual, se recomienda revisar la evaluación.</t>
  </si>
  <si>
    <t xml:space="preserve">Para verificar la ejecución del control, la OCI  revisó lo reportado por el proceso, en el aplicativo SMART,  donde indicó  que adelantó la siguiente actividad:"Se alimenta, se revisa y se hace seguimiento a la programación de las capacitaciones que son solicitadas por las diferentes entidades a través de la base de datos".
Al revisar las evidencias se encontró: un documento en excel "Base control Siproj web, en donde se observa información desde el año 2020 al 2023. Para el año 2023, se encuentra información desde el 2 de enero  al 31 de julio de 2023, correspondiente a  mesas de trabajo, cestión de usuarios capacitaciones, creación despachos, gestión de requisitos entre otras.
</t>
  </si>
  <si>
    <t xml:space="preserve">Al verificar el cumplimiento del  Plan de manejo de riesgo en el módulo planes de mejora del aplicativo SMART, se observó que  el responsable indicó que realizó la siguiente actividad: "Durante el segundo trimestre de 2023 se presentaron 150 solicitudes de activación de usuarios y 75 solicitudes de creación de usuarios nuevos a las distintas entidades distritales, para un total de 225 usuarios gestionados."
Al revisar las evidencias se encontró: Documento en word, denominado  Creación y activación de usuarios segundo trimestre de 2023 , en donde se observa  la relación de las solicitudes de activación de usuarios y las solicitudes de creación de usuarios nuevos.
De acuerdo a la meta registrada de realizar cuatro  (4)  seguimientos, de los cuales se ha realizado dos con corte a 31 de julio de 2023, se evidencia un cumplimiento del 50%.
 </t>
  </si>
  <si>
    <t xml:space="preserve">Al verificar el cumplimiento del  Plan de manejo de riesgo en el módulo planes de mejora del aplicativo SMART, se observó que el responsable indicó que realizó la siguiente actividad "Se realizo la programación y seguimiento de las capacitaciones de los funcionarios nuevos de cada una de la entidades distritales durante el trimestre".
Al revisar las evidencias se encontró:  Un documento en word, denominado planilla de agendamiento de Capacitación, en donde se observa el agendamiento de la programación de las capacitaciones generadas entre el 11 de abril al  29 de junio de 2023.
De acuerdo a la meta registrada de realizar cuatro  (4)  seguimientos, de los cuales se ha realizado dos con corte a 31 de julio de 2023, se evidencia un cumplimiento del 50%.
 </t>
  </si>
  <si>
    <t xml:space="preserve">Al verificar el cumplimiento del  Plan de manejo de riesgo en el módulo planes de mejora del aplicativo SMART, se observó que el responsable indicó que realizó la siguiente actividad: "Se realiza el seguimiento continuo y se registra en la base los datos a medida que se van presentando actuaciones procesales en los procesos de Alto Impacto para el Distrito Capital, por parte de la Dirección de Gestión Judicial".
Al revisar las evidencias se encontró: Documento en excel, denominado "procesos de alto impacto SJD con corte de junio de 2023, en donde se observa entre otros : Decreto 555 de 2021, Región metropolitana, metro de Bogotá, pico y placa, etc.
De acuerdo a la meta registrada de realizar cuatro  (4)  seguimientos, de los cuales se han realizado  dos seguimientos:  El primero con corte al 31 de marzo de 2023 y el segundo con corte a junio de 2023, evidenciandose  un avance del 50%.
 </t>
  </si>
  <si>
    <t xml:space="preserve">
Para verificar la ejecución del control, la OCI   revisó lo reportado por el proceso, en el aplicativo SMART,  donde indicó  que adelantó la siguiente actividad: "Se validó que todos los tramites de proyectos de actos administrativos y acuerdos Distritales hayan sido objeto de control por parte de la Directora de Doctrina y Asuntos Normativos y tenga su respectiva observación; concluyendo que el riesgo no se ha materializado. Adicionalmente se programó la socialización del código de integridad para el próximo subcomité de autocontrol del mes de agosto".
Al revisar las evidencias, se encontro:  la matriz DDDAN -segundo cuatrimestre, en donde se observan los radicados que ingresaron a la dependiencia entre los meses de mayo y agosto de 2023. En la matriz se encuentarn las observaciones y trámites realizados a cada tipo de documentos que ingresa  a  la Dirección. Así mismo se observa correo de fecha 15 de agosto de 2023, asunto: Solicitud inclusión socialización código de integridad en subcomité Agosto.
</t>
  </si>
  <si>
    <t>Para verificar la ejecución del control, la OCI   revisó lo reportado por el proceso, en el aplicativo SMART,  donde indicó  que adelantó la siguiente actividad: "Se validó que todos los tramites de proyectos de actos administrativos y acuerdos Distritales hayan sido objeto de control por parte del Subsecretario Jurídico posterior a la aprobación de la Directora de Doctrina y Asuntos Normativos tenga su respectiva observación y visto bueno; concluyendo que el riesgo no se ha materializado".
Al revisar las evidencias, se encontro:  la matriz DDDAN -segundo cuatrimestre, en donde se observan los radicados que ingresaron a la dependiencia entre los meses de mayo y agosto de 2023. En la matriz se encuentra en las observaciones y trámites, la fecha cuando el documento pasa a revisión de la Subsecretaría y la fecha cuando Subsecretaría lo devuyelve revisado.</t>
  </si>
  <si>
    <t>Al verificar el cumplimiento del  Plan de manejo de riesgo en el módulo planes de mejora del aplicativo SMART, se observó que el responsable indicó que realizó la siguiente actividad: "El 25 de agosto de 2023 se socializó en el marco del Subcomité de autocontrol de la DDDAN el riesgo de corrupción del proceso y la acción preventiva consistente en socializar el Código de Integridad de la SJD, reflexionando sobre los estudios de ética aplicados a la función pública y reflexionando sobre lo que respecto al combate contra la se ha establecido en el Plan Nacional de Desarrollo 2022-2026 Colombia Potencia Mundial del Vida.".
Al revisar las evidencias se encontró: El acta No. 8 del Subcomité de Autocontrol, de fecha 25 y 28 de agosto de 2023, en el punto 5, se observa lo siguiente: "Socialización del código de Integridad en relación con el plan de manejo del riesgo de corrupción de nuestro proceso a cargo de Fernando Pachón Piñeros". Así mismo se observa la presentación Riesgo de corrupción Gestión Normativa y  Conceptual -plan de manejo agosto 2023.</t>
  </si>
  <si>
    <t>Al verificar el cumplimiento del  Plan de manejo de riesgo en el módulo planes de mejora del aplicativo SMART, se observó que el responsable reportó la siguiente actividad: "Se divulgó una pieza comunicacional con las pautas para la elaboración y presentación de informes de gestión y resultados, la cual fue socializada a través de la reunión del grupo gestor del mes de junio y a través de los boletines internos de comunicaciones de los días 23, 26 y 30 de junio de 2023 respectivamente. Se puede acceder a la grabación de la reunión del grupo gestor a través del enlace: https://drive.google.com/file/d/1S6a55n7sNkwOxxuXWh66BYqdNRQkI1kA/view?usp=sharing".
Al revisar las evidencias se encontro: Los Boletines internos de fecha 23 de junio , 26 de junio, 30 de junio, de 2023, en donde se observa en uno de los puntos,  la publicación de las pautas que se deben tener en cuenta para la presentación de los informes de gestión y resultados.Presentación en power point al grupo gestor, en el mes de junio de 2023.
Al verificar las evidencias publicadas en el aplicativo Smart, se observa que que se aportaron las evidencias del primer seguimiento y del segundo seguimiento, observandose un cumplimiento del 66%.</t>
  </si>
  <si>
    <t xml:space="preserve">Para verificar la ejecución del control, la OCI   revisó lo reportado por el proceso, en el aplicativo SMART,  donde indicó  que adelantó la siguiente actividad: "En el marco de la Estrategia de Rendición de Cuentas 2023, la Secretaría Jurídica Distrital adelantó durante este período  y de manera simultánea, dos espacios de interacción con la ciudadanía. Ellos son: Audiencia Pública de Rendición de Cuentas y Diálogo Ciudadano. En este sentido, las acciones realizadas y el control efectuado fue el siguiente: 1. Audiencia pública de Rendición de Cuentas: Se socializaron los principales logros y resultados obtenidos por la Entidad, durante esta Administración, para lo cual, se viene divulgando información de calidad (informes de gestión y piezas comunicacionales), a través de los canales internos y externos de comunicación, garantizando el acceso a la misma. Dicha información fue recibida y verificada por la Oficina Asesora de Planeación, como se detalló en el riesgo Posibilidad de aceptar dádivas o comisiones por parte de los servidores yo contratistas que participan en la elaboración, consolidación y publicación de los Informes de Gestión, con el fin de ocultar la realidad respecto a los resultados obtenidos con relación a la planeación institucional, las metas y los proyectos de inversión, para beneficio propio o de un tercero. 2. Diálogo Ciudadano. Se realizó una profundización de los temas priorizados por los usuarios, grupos de valor y ciudadanía en general. A través de una consulta ciudadana. Se solicitó presentación a las áreas de los temas priorizados en la Consulta Ciudadana. Se verificó la información, de tal forma que fuera concreta, transparente y guardara coherencia con los temas priorizados por los usuarios, grupos de valor y ciudadanía en general, en la cual no fue necesario la retroalimentación de la información recibida".
Al revisar las evidencias, se encontró: memorando electrónico No. 3-2023-7135 del 2 de septiembre de 2023, asunto: difusión formulario inscripción diálogo ciudadano 2023 y solicitud presentación.
</t>
  </si>
  <si>
    <t>Al verificar el cumplimiento del  Plan de manejo de riesgo en el módulo planes de mejora del aplicativo SMART, se observó que el responsable reportó la siguiente actividad: "Se dieron las indicaciones y lineamientos para el desarrollo del diálogo ciudadano de la Secretaría Jurídica Distrital, en el marco de la Estrategía de Rendición de Cuentas 2023".
Al revisar las evidencias, se encontró: memorando electrónico No. 3-2023-6953 del 31 de julio de 2023, asunto: Lineamientos generales para el desarrollo del diálogo ciudadano 2023.
La meta era generar 2 memorandos en el peiodo comprendido entre el 3 de marzo al 9 de septiembre de 2023, lo cual se cumplió en el tiempo establecido, de acuerdo a las evidencias que se encuentran publicadas en el aplicativo Smart.</t>
  </si>
  <si>
    <t>Al verificar el cumplimiento del  Plan de manejo de riesgo en el módulo planes de mejora del aplicativo SMART, se observó que el responsable reportó la siguiente actividad: "Se remiten las evidencias de la depuración de usuarios en el Directorio Activo para el primer trimestre de 2023".
Al verificar las evidenias se encontró: Dcumento en excel - usuariosDA17Abril2023.xls_2023-05-05, en donde se observa el nombre del funcionario o colaborador y el respectivo usuario.
De acuerdo a la meta registrada de realizar cuatro  (4)  seguimientos de los cuales se evidencio un archivo Excel que registro  708 usuarios, por lo anterior se observó un cumplimiento del 25%. Así mismo se debe actualizar la información correspondiente al responsable del plan de mejoramiento, pues el responsable ya no se encuentra vinculado a la entidad.</t>
  </si>
  <si>
    <t>Al verificar el cumplimiento del  Plan de manejo de riesgo en el módulo planes de mejora del aplicativo SMART, se observó que el responsable reportó la siguiente actividad: "Se adelantan las verificaciones de los compromisos en las instancias de coordinación y se reporta en los informes de gestion trimestrales".
Al verifica la evidencia, se encontró: 
Informe de Gestión y Resultados del primer y segundo trimestre de 2023.
Formato POA primer y segundo semestre de 2023.
Informe de seguimiento instancias de coordinación con registros del primer trimestre del 26 de enero al 30 de marzo de 2023 y con registro del segundo trimestre del día 7 de junio de 2023.
La meta son tres (3) reportes de registro de los compromisos, en las evidencias de observa el documento en excel  Informe de seguimiento Instancias de coordinación y en este se observa los compromisos del primer y segundo trimestre de 2023. Lo anterior corresponde al 50%de avance de la actividad.</t>
  </si>
  <si>
    <t xml:space="preserve"> 
Para verificar la ejecución del control, la OCI  revisó en aplicativo SMART lo reportado por el proceso,  donde indicó que se adelantó la siguiente actividad: "La Directora Distrital de Asuntos Disciplinarios, previo a la aprobación de una decisión disciplinaria, realizo un análisis normativo y probatorio, validando que se encontraran conforme a derecho. Desde el 26 de abril de 2023 hasta el 31 de agosto de 2023 se profirieron un total de 157 actos administrativos en los expedientes disciplinarios a cargos de la DDAD. Se adjunta relación de los actos administrativos proferidos"
Evidencias: base de datosdonde se reporta los actos administrativos proferidos.
Por lo anterior, se observó la ejecución del control de acuerdo con su descripción-</t>
  </si>
  <si>
    <t xml:space="preserve">
Para verificar la ejecución del control, la OCI  revisó lo reportado por el proceso, en el aplicativo SMART,  donde indicó  que adelantó la siguiente actividad: "Registro en SIPEJ de las gestiones realizadas por cada uno de los colaboradores que intervienen en la expedición del certificado y registro"
Al revisar las evidencias se encontro:  Un Documento en excel : "Gestiones certificado de Inspección vigilancia y Control"información correspondiente al periodo entre el 1 de abril al 27 de junio de 2023.
Se observa que la evidencia presentada, no corresponde a la evidencia descrita en la descripción del control, la cual indica "Registro en SIPEJ de las gestiones realizadas por cada uno de los colaboradores que intervienen en la expedición del certificado y reporte certificados expedidos."
Observación: la evidencia aportada es un documento en Excel “Gestiones certificado de inspección vigilancia y control, el cual podría corresponder al soporte, más no se observa evidencia que cuenta del registro en SIPEJ. 
</t>
  </si>
  <si>
    <t>Para verificar la ejecución del control, la OCI  revisó lo reportado por el proceso, en el aplicativo SMART,  donde indicó  que adelantó la siguiente actividad: "A través de la base de datos se lleva el control de la creación y activación de usuarios solicitados por las entidades".
Al revisar las evidencia se encontró:  Documento en excel "Base control Siproj web, en donde se observa información desde el año 2020 al 2023. Para el año 2023, se encuentra información desde el 2 de enero  al 31 de julio de 2023, correspondiente a  mesas de trabajo, cestión de usuarios capacitaciones, creación despachos, gestión de requisitos entre otras.
Se recomienda incluir dentro de las evidencias de la ejecución del control las listas de asistencia de acuerdo con lo indicado en la descripción del control.</t>
  </si>
  <si>
    <t>Para verificar la ejecución del control, la OCI  revisó lo reportado por el proceso, en el aplicativo SMART,  donde indicó  que adelantó la siguiente actividad: "Se realiza seguimiento y acompañamiento al estado y desarrollo de los procesos de alto impacto para el Distrito Capital, por parte de Dirección".
Al revisar las evidencia se encontró: un documento en word, denominado  "evidencia coordinación defensa proceso de alto impacto  segundo trimestre",  el cual  al verificarlo corresponde  a información sobre correos electrónico enviados, con asunto: "Oposición a impugnación acción de tutela 2023-00298", más no se puede observar el informe –relación de procesos de alto que se encuentran en seguimiento, como lo establece la evidencia.
Por lo anterior, se recomienda incluir el informe de acuerdo con lo indicado en la descripción del control.</t>
  </si>
  <si>
    <t xml:space="preserve">Al verificar el cumplimiento del plan de acción en el módulo planes de mejora del aplicativo SMART, no se observa avance respecto de la actividad "Sensibilizar sobre la reserva y adecuado manejo de la información de los procesos disciplinarios a los colaboradores yo servidores de la DDAD que intervienen en el flujo de información reservada en el marco de la Ley 1952 de 2019 (modificada por la Ley 2094 de 2021) o la que la sustituya", la cual estaba para ejecutarse en junio y noviembre, según lo allí descrito.  
Se recomienda reportar el avance en el smart y culminar la actividad dentro del tiempo establecido.
 </t>
  </si>
  <si>
    <t>Para verificar la ejecución del control, la OCI   revisó lo reportado por el proceso, en el aplicativo SMART,  donde indicó  que adelantó la siguiente actividad: "En el segundo cuatrimestre de 2023, se adelantaron las revisiones por parte de la Oficina Asesora de Planeación, a los informes del Plan Operativo Anual (gestión e inversión) remitidos por las distintas dependencias de la Entidad, para la consolidación de información y reportes en aplicativos distritales correspondientes. Como cuenta de ello, se tienen los correos electrónicos con las retroalimentaciones especificas a cada una de las dependencias y realizada a través del memorando electrónico con radicado en SIGA No. 3- 2023- 5265 de fecha 7 de junio de 2023".
Al revisar las evidencias se encontró: Los Boletines internos de fecha 23 de junio , 26 de junio, 30 de junio, de 2023, en donde se observa en uno de los puntos,  la publicación de las pautas que se deben tener en cuenta para la presentación de los informes de gestión y resultados. Correos electrónicos de fecha 29 de junio y presentación grupo de calidad mes de junio. presentación al grupo gestor de calidad del mes de junio, presentación en power point tema: pautas para la presentación de informes de gestión y resultados, del 27 de junio de 2023. Correo de retroalimetación POA del 4 de agosto , 8 de agosto de 2023. Correo de retroalimentación alcance POA II trimestre   del 11 de julio, 12 de julio, 15 de julio, 14 de julio, 17 de julio de 2023.  Correos de revisión de informes de gestión y resultados II trimestre, del 27 de julio y 31 de julio de 2023.
En las evidencias se observa , la divulgación de las pautas para la presentación  de los informes de gestión y resultados, a través de los boletines institucionales, las reuniones con el grupo gestor  y los correos en donde se realizó la retroalimentación  del POA.</t>
  </si>
  <si>
    <t>Para verificar la ejecución del control, la OCI   revisó lo reportado por el proceso, en el aplicativo SMART,  donde indicó  que adelantó la siguiente actividad: "El equipo de infraestructura revisó las reglas del firewall de la entidad las cuales generaron control sobre los usuarios y el contenido que pueden abrir".
Al verificar las evidencias se encontró: Documento en excel denominado: punto 8 FW: Reglas, objetos, red, FW Secjur, donde se observa nodos y la IP,  sin embargo no se logró evidenciar memorando de solicitud de revisión y depuración de usuarios  a las áreas misionales y de apoyo así como la matriz de evaluación de los roles y perfiles realizado por el área de infraestructura, tal como se estipula en la entrega de evidencias, según la descripción del control .  
Por lo anterior se recomienda aportar las evidencias enunciadas en la descripción del control  y actualizar la información correspondiente al responsable de ejecutar el control, pues el responsable ya no se encuentra vinculado a la entidad.</t>
  </si>
  <si>
    <t xml:space="preserve">
Para verificar la ejecución del control, la OCI,   revisó lo reportado por el proceso, en el aplicativo SMART,  donde indicó  que adelantó la siguiente actividad: Se adelanta seguimiento por parte del area en la verficacion de los compromisos asumidos en las instancias de coordinación.
Al revisar las evidencias se encontró: Un documento en excel denominado Informe de seguimiento de instancias de coordinación , en donde se observa registro de información desde el 26 de enero al 30 de marzo de 2023. 
En la descripción del control, la evidencia es "las actas del Subcomité de Autocontrol". lo que no es coherente con la evidencia aportada por el proceso, pues se deben anexar las actas del Subcomité Por lo anterior se sugiere revisar las evidencias aportadas con el fin de cumplir con lo requerido en la descripción del control.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</si>
</sst>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9"/>
      <color indexed="81"/>
      <name val="Tahoma"/>
      <family val="2"/>
    </font>
    <font>
      <b/>
      <sz val="9"/>
      <color indexed="81"/>
      <name val="Tahoma"/>
      <family val="2"/>
    </font>
    <font>
      <sz val="10"/>
      <color indexed="81"/>
      <name val="Tahoma"/>
      <family val="2"/>
    </font>
    <font>
      <b/>
      <sz val="10"/>
      <color indexed="81"/>
      <name val="Tahoma"/>
      <family val="2"/>
    </font>
    <font>
      <b/>
      <sz val="11"/>
      <name val="Calibri"/>
      <family val="2"/>
      <scheme val="minor"/>
    </font>
    <font>
      <sz val="11"/>
      <name val="Calibri"/>
      <family val="2"/>
      <scheme val="minor"/>
    </font>
    <font>
      <b/>
      <sz val="14"/>
      <color rgb="FF000000"/>
      <name val="Tahoma"/>
      <family val="2"/>
    </font>
    <font>
      <sz val="9"/>
      <color rgb="FF000000"/>
      <name val="Tahoma"/>
      <family val="2"/>
    </font>
    <font>
      <sz val="14"/>
      <color rgb="FF000000"/>
      <name val="Tahoma"/>
      <family val="2"/>
    </font>
    <font>
      <b/>
      <sz val="14"/>
      <color indexed="81"/>
      <name val="Tahoma"/>
      <family val="2"/>
    </font>
    <font>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00B050"/>
        <bgColor indexed="64"/>
      </patternFill>
    </fill>
  </fills>
  <borders count="3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s>
  <cellStyleXfs count="2">
    <xf numFmtId="0" fontId="0" fillId="0" borderId="0"/>
    <xf numFmtId="9" fontId="11" fillId="0" borderId="0" applyFont="0" applyFill="0" applyBorder="0" applyAlignment="0" applyProtection="0"/>
  </cellStyleXfs>
  <cellXfs count="107">
    <xf numFmtId="0" fontId="0" fillId="0" borderId="0" xfId="0"/>
    <xf numFmtId="0" fontId="6" fillId="0" borderId="0" xfId="0" applyFont="1" applyAlignment="1">
      <alignment horizontal="center" vertical="center" wrapText="1"/>
    </xf>
    <xf numFmtId="0" fontId="6" fillId="0" borderId="0" xfId="0" applyFont="1" applyAlignment="1">
      <alignment horizontal="center" wrapText="1"/>
    </xf>
    <xf numFmtId="0" fontId="5" fillId="0" borderId="0" xfId="0" applyFont="1" applyAlignment="1">
      <alignment horizontal="center" wrapText="1"/>
    </xf>
    <xf numFmtId="0" fontId="6" fillId="0" borderId="0" xfId="0" applyFont="1" applyAlignment="1">
      <alignment vertical="top" wrapText="1"/>
    </xf>
    <xf numFmtId="0" fontId="6" fillId="0" borderId="0" xfId="0" applyFont="1" applyAlignment="1">
      <alignment horizontal="center" vertical="top" wrapText="1"/>
    </xf>
    <xf numFmtId="0" fontId="6" fillId="0" borderId="0" xfId="0" applyFont="1" applyAlignment="1">
      <alignment wrapText="1"/>
    </xf>
    <xf numFmtId="0" fontId="5" fillId="2" borderId="0" xfId="0" applyFont="1" applyFill="1" applyAlignment="1">
      <alignment horizontal="center" wrapText="1"/>
    </xf>
    <xf numFmtId="0" fontId="5" fillId="2" borderId="0" xfId="0" applyFont="1" applyFill="1" applyAlignment="1">
      <alignment horizontal="center" vertical="center" wrapText="1"/>
    </xf>
    <xf numFmtId="0" fontId="5" fillId="3" borderId="28"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3" borderId="30"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 xfId="0" applyFont="1" applyBorder="1" applyAlignment="1">
      <alignment horizontal="center" vertical="center" wrapText="1"/>
    </xf>
    <xf numFmtId="0" fontId="5" fillId="2" borderId="8"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5" fillId="4" borderId="35"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6" fillId="0" borderId="37" xfId="0" applyFont="1" applyFill="1" applyBorder="1" applyAlignment="1">
      <alignment horizontal="center" vertical="center" wrapText="1"/>
    </xf>
    <xf numFmtId="0" fontId="6" fillId="0" borderId="37" xfId="0" applyFont="1" applyFill="1" applyBorder="1" applyAlignment="1">
      <alignment horizontal="center" vertical="center" wrapText="1" readingOrder="1"/>
    </xf>
    <xf numFmtId="0" fontId="6" fillId="0" borderId="3" xfId="0" applyFont="1" applyFill="1" applyBorder="1" applyAlignment="1">
      <alignment horizontal="center" vertical="center" wrapText="1"/>
    </xf>
    <xf numFmtId="0" fontId="6" fillId="0" borderId="3" xfId="0" applyFont="1" applyFill="1" applyBorder="1" applyAlignment="1">
      <alignment horizontal="justify" vertical="center" wrapText="1"/>
    </xf>
    <xf numFmtId="0" fontId="5" fillId="0" borderId="2" xfId="0" applyFont="1" applyFill="1" applyBorder="1" applyAlignment="1">
      <alignment horizontal="center" vertical="center" wrapText="1"/>
    </xf>
    <xf numFmtId="14"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36" xfId="0" applyFont="1" applyFill="1" applyBorder="1" applyAlignment="1">
      <alignment horizontal="center" vertical="center" wrapText="1"/>
    </xf>
    <xf numFmtId="0" fontId="6" fillId="0" borderId="9" xfId="0" applyFont="1" applyFill="1" applyBorder="1" applyAlignment="1">
      <alignment horizontal="center" vertical="center" wrapText="1"/>
    </xf>
    <xf numFmtId="9" fontId="6" fillId="0" borderId="2" xfId="1" applyFont="1" applyFill="1" applyBorder="1" applyAlignment="1">
      <alignment horizontal="center" vertical="center" wrapText="1"/>
    </xf>
    <xf numFmtId="0" fontId="6" fillId="0" borderId="0" xfId="0" applyFont="1" applyFill="1" applyAlignment="1">
      <alignment vertical="center" wrapText="1"/>
    </xf>
    <xf numFmtId="0" fontId="5" fillId="0" borderId="16"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center" vertical="center" wrapText="1" readingOrder="1"/>
    </xf>
    <xf numFmtId="14" fontId="6" fillId="0" borderId="3" xfId="0" applyNumberFormat="1"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24" xfId="0" applyFont="1" applyFill="1" applyBorder="1" applyAlignment="1">
      <alignment horizontal="justify" vertical="center" wrapText="1"/>
    </xf>
    <xf numFmtId="0" fontId="5" fillId="0" borderId="12" xfId="0" applyFont="1" applyFill="1" applyBorder="1" applyAlignment="1">
      <alignment horizontal="center" vertical="center" wrapText="1"/>
    </xf>
    <xf numFmtId="0" fontId="6" fillId="0" borderId="2" xfId="0" applyFont="1" applyFill="1" applyBorder="1" applyAlignment="1">
      <alignment vertical="center" wrapText="1"/>
    </xf>
    <xf numFmtId="0" fontId="6" fillId="0" borderId="2" xfId="0" applyFont="1" applyFill="1" applyBorder="1" applyAlignment="1">
      <alignment vertical="center" wrapText="1"/>
    </xf>
    <xf numFmtId="0" fontId="6" fillId="0" borderId="2" xfId="0" applyFont="1" applyFill="1" applyBorder="1" applyAlignment="1">
      <alignment vertical="center" wrapText="1" readingOrder="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14" fontId="6" fillId="0" borderId="2" xfId="0" applyNumberFormat="1"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2" xfId="0" applyFont="1" applyFill="1" applyBorder="1" applyAlignment="1">
      <alignment horizontal="justify" vertical="center" wrapText="1"/>
    </xf>
    <xf numFmtId="0" fontId="6" fillId="0" borderId="15" xfId="0" applyFont="1" applyFill="1" applyBorder="1" applyAlignment="1">
      <alignment horizontal="center" vertical="center" wrapText="1"/>
    </xf>
    <xf numFmtId="9" fontId="6" fillId="0" borderId="1" xfId="1"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25" xfId="0" applyFont="1" applyFill="1" applyBorder="1" applyAlignment="1">
      <alignment horizontal="justify" vertical="center" wrapText="1"/>
    </xf>
    <xf numFmtId="9" fontId="6" fillId="0" borderId="3" xfId="1" applyFont="1" applyFill="1" applyBorder="1" applyAlignment="1">
      <alignment horizontal="center" vertical="center" wrapText="1"/>
    </xf>
    <xf numFmtId="0" fontId="6" fillId="0" borderId="2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20" xfId="0" applyFont="1" applyFill="1" applyBorder="1" applyAlignment="1">
      <alignment horizontal="center" vertical="center" wrapText="1"/>
    </xf>
    <xf numFmtId="0" fontId="6" fillId="0" borderId="14" xfId="0" applyFont="1" applyFill="1" applyBorder="1" applyAlignment="1">
      <alignment horizontal="justify" vertical="center" wrapText="1"/>
    </xf>
    <xf numFmtId="9" fontId="6" fillId="0" borderId="2"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6" fillId="0" borderId="2" xfId="0" applyFont="1" applyFill="1" applyBorder="1" applyAlignment="1">
      <alignment wrapText="1"/>
    </xf>
    <xf numFmtId="0" fontId="5" fillId="0" borderId="15"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14" fontId="6" fillId="0" borderId="1" xfId="0" applyNumberFormat="1" applyFont="1" applyFill="1" applyBorder="1" applyAlignment="1">
      <alignment horizontal="center" vertical="center" wrapText="1"/>
    </xf>
    <xf numFmtId="0" fontId="6" fillId="0" borderId="12" xfId="0" applyFont="1" applyFill="1" applyBorder="1" applyAlignment="1">
      <alignment vertical="center" wrapText="1"/>
    </xf>
    <xf numFmtId="0" fontId="5" fillId="0" borderId="15"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4" xfId="0" applyFont="1" applyFill="1" applyBorder="1" applyAlignment="1">
      <alignment horizontal="justify" vertical="top" wrapText="1"/>
    </xf>
    <xf numFmtId="0" fontId="6" fillId="0" borderId="12" xfId="0" applyFont="1" applyFill="1" applyBorder="1" applyAlignment="1">
      <alignment horizontal="left" vertical="center" wrapText="1"/>
    </xf>
    <xf numFmtId="0" fontId="6" fillId="0" borderId="12" xfId="0" applyFont="1" applyFill="1" applyBorder="1" applyAlignment="1">
      <alignment horizontal="justify" vertical="top" wrapText="1"/>
    </xf>
    <xf numFmtId="14" fontId="6" fillId="0" borderId="2" xfId="0" applyNumberFormat="1" applyFont="1" applyFill="1" applyBorder="1" applyAlignment="1">
      <alignment horizontal="left" vertical="center" wrapText="1"/>
    </xf>
    <xf numFmtId="0" fontId="6" fillId="0" borderId="0" xfId="0" applyFont="1" applyFill="1" applyAlignment="1">
      <alignment horizontal="left" vertical="center" wrapText="1"/>
    </xf>
    <xf numFmtId="0" fontId="5" fillId="0" borderId="17" xfId="0" applyFont="1" applyFill="1" applyBorder="1" applyAlignment="1">
      <alignment horizontal="center" vertical="center" wrapText="1"/>
    </xf>
    <xf numFmtId="0" fontId="6" fillId="0" borderId="18" xfId="0" applyFont="1" applyFill="1" applyBorder="1" applyAlignment="1">
      <alignment vertical="center" wrapText="1"/>
    </xf>
    <xf numFmtId="0" fontId="6" fillId="0" borderId="18" xfId="0" applyFont="1" applyFill="1" applyBorder="1" applyAlignment="1">
      <alignment horizontal="center" vertical="center" wrapText="1"/>
    </xf>
    <xf numFmtId="14" fontId="6" fillId="0" borderId="18" xfId="0" applyNumberFormat="1"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21" xfId="0" applyFont="1" applyFill="1" applyBorder="1" applyAlignment="1">
      <alignment horizontal="center" vertical="center" wrapText="1"/>
    </xf>
    <xf numFmtId="9" fontId="6" fillId="0" borderId="18" xfId="1" applyFont="1" applyFill="1" applyBorder="1" applyAlignment="1">
      <alignment horizontal="center" vertical="center" wrapText="1"/>
    </xf>
    <xf numFmtId="0" fontId="6" fillId="0" borderId="19" xfId="0" applyFont="1" applyFill="1" applyBorder="1" applyAlignment="1">
      <alignment horizontal="justify" vertical="top" wrapText="1"/>
    </xf>
    <xf numFmtId="0" fontId="6" fillId="0" borderId="0" xfId="0" applyFont="1" applyFill="1" applyAlignment="1">
      <alignment wrapText="1"/>
    </xf>
    <xf numFmtId="0" fontId="6" fillId="0" borderId="12" xfId="0" applyFont="1" applyFill="1" applyBorder="1" applyAlignment="1">
      <alignment horizontal="justify" vertical="justify" wrapText="1"/>
    </xf>
    <xf numFmtId="0" fontId="6" fillId="0" borderId="17" xfId="0" applyFont="1" applyFill="1" applyBorder="1" applyAlignment="1">
      <alignment vertical="center" wrapText="1"/>
    </xf>
  </cellXfs>
  <cellStyles count="2">
    <cellStyle name="Normal" xfId="0" builtinId="0"/>
    <cellStyle name="Porcentaje" xfId="1" builtinId="5"/>
  </cellStyles>
  <dxfs count="156">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37"/>
  <sheetViews>
    <sheetView tabSelected="1" zoomScale="60" zoomScaleNormal="60" workbookViewId="0">
      <pane ySplit="3" topLeftCell="A4" activePane="bottomLeft" state="frozen"/>
      <selection activeCell="C1" sqref="C1"/>
      <selection pane="bottomLeft" activeCell="A4" sqref="A4:A5"/>
    </sheetView>
  </sheetViews>
  <sheetFormatPr baseColWidth="10" defaultColWidth="11.42578125" defaultRowHeight="15" x14ac:dyDescent="0.25"/>
  <cols>
    <col min="1" max="1" width="24.28515625" style="3" customWidth="1"/>
    <col min="2" max="2" width="50" style="6" customWidth="1"/>
    <col min="3" max="3" width="11.5703125" style="6" customWidth="1"/>
    <col min="4" max="4" width="34.85546875" style="6" customWidth="1"/>
    <col min="5" max="5" width="38.5703125" style="6" customWidth="1"/>
    <col min="6" max="6" width="31.5703125" style="6" customWidth="1"/>
    <col min="7" max="7" width="22.7109375" style="6" customWidth="1"/>
    <col min="8" max="8" width="19.140625" style="6" customWidth="1"/>
    <col min="9" max="9" width="19.85546875" style="6" customWidth="1"/>
    <col min="10" max="10" width="21" style="6" customWidth="1"/>
    <col min="11" max="11" width="82" style="6" customWidth="1"/>
    <col min="12" max="12" width="19.28515625" style="6" customWidth="1"/>
    <col min="13" max="13" width="25.85546875" style="6" customWidth="1"/>
    <col min="14" max="14" width="20.85546875" style="2" hidden="1" customWidth="1"/>
    <col min="15" max="15" width="21.5703125" style="2" hidden="1" customWidth="1"/>
    <col min="16" max="16" width="22" style="2" hidden="1" customWidth="1"/>
    <col min="17" max="17" width="35.42578125" style="2" hidden="1" customWidth="1"/>
    <col min="18" max="18" width="34.85546875" style="2" hidden="1" customWidth="1"/>
    <col min="19" max="19" width="24.5703125" style="2" hidden="1" customWidth="1"/>
    <col min="20" max="20" width="27.140625" style="2" hidden="1" customWidth="1"/>
    <col min="21" max="21" width="22.7109375" style="2" hidden="1" customWidth="1"/>
    <col min="22" max="22" width="33.5703125" style="6" customWidth="1"/>
    <col min="23" max="23" width="18.7109375" style="6" customWidth="1"/>
    <col min="24" max="24" width="17.28515625" style="6" customWidth="1"/>
    <col min="25" max="25" width="18.5703125" style="6" customWidth="1"/>
    <col min="26" max="26" width="19.140625" style="6" customWidth="1"/>
    <col min="27" max="27" width="18" style="6" customWidth="1"/>
    <col min="28" max="28" width="17.5703125" style="6" customWidth="1"/>
    <col min="29" max="29" width="16.5703125" style="2" customWidth="1"/>
    <col min="30" max="30" width="21.5703125" style="6" customWidth="1"/>
    <col min="31" max="31" width="35.85546875" style="6" customWidth="1"/>
    <col min="32" max="32" width="17" style="2" customWidth="1"/>
    <col min="33" max="33" width="14.7109375" style="2" customWidth="1"/>
    <col min="34" max="34" width="20" style="6" customWidth="1"/>
    <col min="35" max="35" width="16.7109375" style="2" customWidth="1"/>
    <col min="36" max="36" width="18.140625" style="2" customWidth="1"/>
    <col min="37" max="38" width="22" style="6" customWidth="1"/>
    <col min="39" max="39" width="86.28515625" style="6" customWidth="1"/>
    <col min="40" max="40" width="26" style="1" customWidth="1"/>
    <col min="41" max="41" width="18.5703125" style="1" customWidth="1"/>
    <col min="42" max="42" width="21.28515625" style="1" customWidth="1"/>
    <col min="43" max="43" width="75.28515625" style="6" customWidth="1"/>
    <col min="44" max="16384" width="11.42578125" style="6"/>
  </cols>
  <sheetData>
    <row r="1" spans="1:43" s="7" customFormat="1" ht="35.25" customHeight="1" thickBot="1" x14ac:dyDescent="0.3">
      <c r="A1" s="27" t="s">
        <v>192</v>
      </c>
      <c r="B1" s="28"/>
      <c r="C1" s="31" t="s">
        <v>196</v>
      </c>
      <c r="D1" s="31"/>
      <c r="E1" s="31"/>
      <c r="F1" s="31"/>
      <c r="G1" s="16" t="s">
        <v>203</v>
      </c>
      <c r="H1" s="17"/>
      <c r="I1" s="18"/>
      <c r="J1" s="31" t="s">
        <v>0</v>
      </c>
      <c r="K1" s="31" t="s">
        <v>1</v>
      </c>
      <c r="L1" s="31" t="s">
        <v>2</v>
      </c>
      <c r="M1" s="31" t="s">
        <v>3</v>
      </c>
      <c r="N1" s="31" t="s">
        <v>4</v>
      </c>
      <c r="O1" s="31" t="s">
        <v>5</v>
      </c>
      <c r="P1" s="31" t="s">
        <v>6</v>
      </c>
      <c r="Q1" s="31" t="s">
        <v>7</v>
      </c>
      <c r="R1" s="31" t="s">
        <v>8</v>
      </c>
      <c r="S1" s="31" t="s">
        <v>9</v>
      </c>
      <c r="T1" s="31" t="s">
        <v>10</v>
      </c>
      <c r="U1" s="31" t="s">
        <v>11</v>
      </c>
      <c r="V1" s="31" t="s">
        <v>28</v>
      </c>
      <c r="W1" s="31" t="s">
        <v>39</v>
      </c>
      <c r="X1" s="31"/>
      <c r="Y1" s="31"/>
      <c r="Z1" s="31"/>
      <c r="AA1" s="31" t="s">
        <v>214</v>
      </c>
      <c r="AB1" s="31"/>
      <c r="AC1" s="31"/>
      <c r="AD1" s="31"/>
      <c r="AE1" s="16" t="s">
        <v>219</v>
      </c>
      <c r="AF1" s="17"/>
      <c r="AG1" s="17"/>
      <c r="AH1" s="17"/>
      <c r="AI1" s="17"/>
      <c r="AJ1" s="17"/>
      <c r="AK1" s="18"/>
      <c r="AL1" s="13" t="s">
        <v>260</v>
      </c>
      <c r="AM1" s="24" t="s">
        <v>263</v>
      </c>
      <c r="AN1" s="25"/>
      <c r="AO1" s="25"/>
      <c r="AP1" s="25"/>
      <c r="AQ1" s="26"/>
    </row>
    <row r="2" spans="1:43" s="7" customFormat="1" ht="31.5" customHeight="1" thickBot="1" x14ac:dyDescent="0.3">
      <c r="A2" s="29"/>
      <c r="B2" s="30"/>
      <c r="C2" s="32" t="s">
        <v>197</v>
      </c>
      <c r="D2" s="32"/>
      <c r="E2" s="32" t="s">
        <v>201</v>
      </c>
      <c r="F2" s="32" t="s">
        <v>202</v>
      </c>
      <c r="G2" s="19"/>
      <c r="H2" s="20"/>
      <c r="I2" s="21"/>
      <c r="J2" s="32"/>
      <c r="K2" s="32"/>
      <c r="L2" s="32"/>
      <c r="M2" s="32"/>
      <c r="N2" s="32"/>
      <c r="O2" s="32"/>
      <c r="P2" s="32"/>
      <c r="Q2" s="32"/>
      <c r="R2" s="32"/>
      <c r="S2" s="32"/>
      <c r="T2" s="32"/>
      <c r="U2" s="32"/>
      <c r="V2" s="32"/>
      <c r="W2" s="32"/>
      <c r="X2" s="32"/>
      <c r="Y2" s="32"/>
      <c r="Z2" s="32"/>
      <c r="AA2" s="32"/>
      <c r="AB2" s="32"/>
      <c r="AC2" s="32"/>
      <c r="AD2" s="32"/>
      <c r="AE2" s="19"/>
      <c r="AF2" s="20"/>
      <c r="AG2" s="20"/>
      <c r="AH2" s="20"/>
      <c r="AI2" s="20"/>
      <c r="AJ2" s="20"/>
      <c r="AK2" s="21"/>
      <c r="AL2" s="14"/>
      <c r="AM2" s="22" t="s">
        <v>204</v>
      </c>
      <c r="AN2" s="23"/>
      <c r="AO2" s="34" t="s">
        <v>198</v>
      </c>
      <c r="AP2" s="35"/>
      <c r="AQ2" s="36"/>
    </row>
    <row r="3" spans="1:43" s="8" customFormat="1" ht="94.5" customHeight="1" thickBot="1" x14ac:dyDescent="0.3">
      <c r="A3" s="11" t="s">
        <v>199</v>
      </c>
      <c r="B3" s="12" t="s">
        <v>200</v>
      </c>
      <c r="C3" s="12" t="s">
        <v>193</v>
      </c>
      <c r="D3" s="12" t="s">
        <v>195</v>
      </c>
      <c r="E3" s="33"/>
      <c r="F3" s="33"/>
      <c r="G3" s="12" t="s">
        <v>13</v>
      </c>
      <c r="H3" s="12" t="s">
        <v>14</v>
      </c>
      <c r="I3" s="12" t="s">
        <v>220</v>
      </c>
      <c r="J3" s="33"/>
      <c r="K3" s="33"/>
      <c r="L3" s="33"/>
      <c r="M3" s="33"/>
      <c r="N3" s="33"/>
      <c r="O3" s="33"/>
      <c r="P3" s="33"/>
      <c r="Q3" s="33"/>
      <c r="R3" s="33"/>
      <c r="S3" s="33"/>
      <c r="T3" s="33"/>
      <c r="U3" s="33"/>
      <c r="V3" s="33"/>
      <c r="W3" s="12" t="s">
        <v>29</v>
      </c>
      <c r="X3" s="12" t="s">
        <v>266</v>
      </c>
      <c r="Y3" s="12" t="s">
        <v>267</v>
      </c>
      <c r="Z3" s="12" t="s">
        <v>12</v>
      </c>
      <c r="AA3" s="12" t="s">
        <v>215</v>
      </c>
      <c r="AB3" s="12" t="s">
        <v>216</v>
      </c>
      <c r="AC3" s="12" t="s">
        <v>217</v>
      </c>
      <c r="AD3" s="12" t="s">
        <v>218</v>
      </c>
      <c r="AE3" s="12" t="s">
        <v>212</v>
      </c>
      <c r="AF3" s="12" t="s">
        <v>211</v>
      </c>
      <c r="AG3" s="12" t="s">
        <v>210</v>
      </c>
      <c r="AH3" s="12" t="s">
        <v>209</v>
      </c>
      <c r="AI3" s="12" t="s">
        <v>208</v>
      </c>
      <c r="AJ3" s="12" t="s">
        <v>207</v>
      </c>
      <c r="AK3" s="12" t="s">
        <v>206</v>
      </c>
      <c r="AL3" s="15"/>
      <c r="AM3" s="9" t="s">
        <v>38</v>
      </c>
      <c r="AN3" s="10" t="s">
        <v>232</v>
      </c>
      <c r="AO3" s="37" t="s">
        <v>213</v>
      </c>
      <c r="AP3" s="38" t="s">
        <v>205</v>
      </c>
      <c r="AQ3" s="39" t="s">
        <v>262</v>
      </c>
    </row>
    <row r="4" spans="1:43" s="52" customFormat="1" ht="346.5" customHeight="1" x14ac:dyDescent="0.25">
      <c r="A4" s="40" t="s">
        <v>40</v>
      </c>
      <c r="B4" s="41" t="s">
        <v>41</v>
      </c>
      <c r="C4" s="41" t="s">
        <v>194</v>
      </c>
      <c r="D4" s="41" t="s">
        <v>42</v>
      </c>
      <c r="E4" s="41" t="s">
        <v>43</v>
      </c>
      <c r="F4" s="41" t="s">
        <v>44</v>
      </c>
      <c r="G4" s="41" t="s">
        <v>15</v>
      </c>
      <c r="H4" s="41" t="s">
        <v>19</v>
      </c>
      <c r="I4" s="41" t="s">
        <v>19</v>
      </c>
      <c r="J4" s="41" t="s">
        <v>24</v>
      </c>
      <c r="K4" s="42" t="s">
        <v>261</v>
      </c>
      <c r="L4" s="41" t="s">
        <v>25</v>
      </c>
      <c r="M4" s="41" t="s">
        <v>45</v>
      </c>
      <c r="N4" s="43">
        <v>15</v>
      </c>
      <c r="O4" s="43">
        <v>15</v>
      </c>
      <c r="P4" s="43">
        <v>15</v>
      </c>
      <c r="Q4" s="43">
        <v>15</v>
      </c>
      <c r="R4" s="43">
        <v>15</v>
      </c>
      <c r="S4" s="43">
        <v>15</v>
      </c>
      <c r="T4" s="43">
        <v>10</v>
      </c>
      <c r="U4" s="43">
        <f>SUM(N4:T4)</f>
        <v>100</v>
      </c>
      <c r="V4" s="41" t="s">
        <v>31</v>
      </c>
      <c r="W4" s="41" t="s">
        <v>30</v>
      </c>
      <c r="X4" s="41" t="s">
        <v>32</v>
      </c>
      <c r="Y4" s="41" t="s">
        <v>34</v>
      </c>
      <c r="Z4" s="41" t="s">
        <v>36</v>
      </c>
      <c r="AA4" s="41" t="s">
        <v>15</v>
      </c>
      <c r="AB4" s="41" t="s">
        <v>19</v>
      </c>
      <c r="AC4" s="41" t="s">
        <v>19</v>
      </c>
      <c r="AD4" s="41" t="s">
        <v>27</v>
      </c>
      <c r="AE4" s="44" t="s">
        <v>288</v>
      </c>
      <c r="AF4" s="43" t="s">
        <v>124</v>
      </c>
      <c r="AG4" s="45">
        <v>4</v>
      </c>
      <c r="AH4" s="43" t="s">
        <v>289</v>
      </c>
      <c r="AI4" s="46">
        <v>44964</v>
      </c>
      <c r="AJ4" s="46">
        <v>45230</v>
      </c>
      <c r="AK4" s="47" t="s">
        <v>290</v>
      </c>
      <c r="AL4" s="48" t="s">
        <v>229</v>
      </c>
      <c r="AM4" s="49" t="s">
        <v>306</v>
      </c>
      <c r="AN4" s="50" t="s">
        <v>228</v>
      </c>
      <c r="AO4" s="47">
        <v>757</v>
      </c>
      <c r="AP4" s="51">
        <v>1</v>
      </c>
      <c r="AQ4" s="44" t="s">
        <v>291</v>
      </c>
    </row>
    <row r="5" spans="1:43" s="52" customFormat="1" ht="346.5" customHeight="1" x14ac:dyDescent="0.25">
      <c r="A5" s="53"/>
      <c r="B5" s="54"/>
      <c r="C5" s="54"/>
      <c r="D5" s="54"/>
      <c r="E5" s="54"/>
      <c r="F5" s="54"/>
      <c r="G5" s="54"/>
      <c r="H5" s="54"/>
      <c r="I5" s="54"/>
      <c r="J5" s="54"/>
      <c r="K5" s="55"/>
      <c r="L5" s="54"/>
      <c r="M5" s="54"/>
      <c r="N5" s="43"/>
      <c r="O5" s="43"/>
      <c r="P5" s="43"/>
      <c r="Q5" s="43"/>
      <c r="R5" s="43"/>
      <c r="S5" s="43"/>
      <c r="T5" s="43"/>
      <c r="U5" s="43"/>
      <c r="V5" s="54"/>
      <c r="W5" s="54"/>
      <c r="X5" s="54"/>
      <c r="Y5" s="54"/>
      <c r="Z5" s="54"/>
      <c r="AA5" s="54"/>
      <c r="AB5" s="54"/>
      <c r="AC5" s="54"/>
      <c r="AD5" s="54"/>
      <c r="AE5" s="44" t="s">
        <v>147</v>
      </c>
      <c r="AF5" s="43" t="s">
        <v>124</v>
      </c>
      <c r="AG5" s="43">
        <v>3</v>
      </c>
      <c r="AH5" s="43" t="s">
        <v>148</v>
      </c>
      <c r="AI5" s="56">
        <v>44986</v>
      </c>
      <c r="AJ5" s="56">
        <v>45230</v>
      </c>
      <c r="AK5" s="43" t="s">
        <v>234</v>
      </c>
      <c r="AL5" s="48" t="s">
        <v>229</v>
      </c>
      <c r="AM5" s="57"/>
      <c r="AN5" s="58"/>
      <c r="AO5" s="47">
        <v>757</v>
      </c>
      <c r="AP5" s="51">
        <v>0.67</v>
      </c>
      <c r="AQ5" s="59" t="s">
        <v>292</v>
      </c>
    </row>
    <row r="6" spans="1:43" s="52" customFormat="1" ht="360.75" customHeight="1" x14ac:dyDescent="0.25">
      <c r="A6" s="60" t="s">
        <v>52</v>
      </c>
      <c r="B6" s="61" t="s">
        <v>46</v>
      </c>
      <c r="C6" s="62" t="s">
        <v>194</v>
      </c>
      <c r="D6" s="61" t="s">
        <v>47</v>
      </c>
      <c r="E6" s="61" t="s">
        <v>48</v>
      </c>
      <c r="F6" s="61" t="s">
        <v>49</v>
      </c>
      <c r="G6" s="61" t="s">
        <v>15</v>
      </c>
      <c r="H6" s="61" t="s">
        <v>20</v>
      </c>
      <c r="I6" s="61" t="s">
        <v>21</v>
      </c>
      <c r="J6" s="61" t="s">
        <v>23</v>
      </c>
      <c r="K6" s="63" t="s">
        <v>264</v>
      </c>
      <c r="L6" s="62" t="s">
        <v>25</v>
      </c>
      <c r="M6" s="62" t="s">
        <v>50</v>
      </c>
      <c r="N6" s="47">
        <v>15</v>
      </c>
      <c r="O6" s="47">
        <v>15</v>
      </c>
      <c r="P6" s="47">
        <v>15</v>
      </c>
      <c r="Q6" s="47">
        <v>15</v>
      </c>
      <c r="R6" s="47">
        <v>15</v>
      </c>
      <c r="S6" s="47">
        <v>15</v>
      </c>
      <c r="T6" s="47">
        <v>10</v>
      </c>
      <c r="U6" s="47">
        <f>SUM(N6:T6)</f>
        <v>100</v>
      </c>
      <c r="V6" s="62" t="s">
        <v>31</v>
      </c>
      <c r="W6" s="62" t="s">
        <v>30</v>
      </c>
      <c r="X6" s="62" t="s">
        <v>32</v>
      </c>
      <c r="Y6" s="61" t="s">
        <v>34</v>
      </c>
      <c r="Z6" s="61" t="s">
        <v>36</v>
      </c>
      <c r="AA6" s="61" t="s">
        <v>15</v>
      </c>
      <c r="AB6" s="61" t="s">
        <v>20</v>
      </c>
      <c r="AC6" s="64" t="s">
        <v>21</v>
      </c>
      <c r="AD6" s="61" t="s">
        <v>27</v>
      </c>
      <c r="AE6" s="65" t="s">
        <v>149</v>
      </c>
      <c r="AF6" s="64" t="s">
        <v>83</v>
      </c>
      <c r="AG6" s="64">
        <v>2</v>
      </c>
      <c r="AH6" s="65" t="s">
        <v>133</v>
      </c>
      <c r="AI6" s="66">
        <v>45078</v>
      </c>
      <c r="AJ6" s="66">
        <v>45264</v>
      </c>
      <c r="AK6" s="61" t="s">
        <v>51</v>
      </c>
      <c r="AL6" s="67" t="s">
        <v>229</v>
      </c>
      <c r="AM6" s="68" t="s">
        <v>268</v>
      </c>
      <c r="AN6" s="67" t="s">
        <v>228</v>
      </c>
      <c r="AO6" s="69">
        <v>751</v>
      </c>
      <c r="AP6" s="70">
        <v>0.5</v>
      </c>
      <c r="AQ6" s="71" t="s">
        <v>279</v>
      </c>
    </row>
    <row r="7" spans="1:43" s="52" customFormat="1" ht="333" customHeight="1" x14ac:dyDescent="0.25">
      <c r="A7" s="60"/>
      <c r="B7" s="61"/>
      <c r="C7" s="62" t="s">
        <v>194</v>
      </c>
      <c r="D7" s="61"/>
      <c r="E7" s="61"/>
      <c r="F7" s="61"/>
      <c r="G7" s="61"/>
      <c r="H7" s="61"/>
      <c r="I7" s="61"/>
      <c r="J7" s="61"/>
      <c r="K7" s="63" t="s">
        <v>265</v>
      </c>
      <c r="L7" s="62" t="s">
        <v>25</v>
      </c>
      <c r="M7" s="62" t="s">
        <v>50</v>
      </c>
      <c r="N7" s="47">
        <v>15</v>
      </c>
      <c r="O7" s="47">
        <v>15</v>
      </c>
      <c r="P7" s="47">
        <v>15</v>
      </c>
      <c r="Q7" s="47">
        <v>15</v>
      </c>
      <c r="R7" s="47">
        <v>15</v>
      </c>
      <c r="S7" s="47">
        <v>15</v>
      </c>
      <c r="T7" s="47">
        <v>10</v>
      </c>
      <c r="U7" s="47">
        <f>SUM(N7:T7)</f>
        <v>100</v>
      </c>
      <c r="V7" s="62" t="s">
        <v>31</v>
      </c>
      <c r="W7" s="62" t="s">
        <v>30</v>
      </c>
      <c r="X7" s="62" t="s">
        <v>32</v>
      </c>
      <c r="Y7" s="61"/>
      <c r="Z7" s="61"/>
      <c r="AA7" s="61"/>
      <c r="AB7" s="61"/>
      <c r="AC7" s="64"/>
      <c r="AD7" s="61"/>
      <c r="AE7" s="65"/>
      <c r="AF7" s="64"/>
      <c r="AG7" s="64"/>
      <c r="AH7" s="65"/>
      <c r="AI7" s="66"/>
      <c r="AJ7" s="66"/>
      <c r="AK7" s="61"/>
      <c r="AL7" s="67" t="s">
        <v>229</v>
      </c>
      <c r="AM7" s="72" t="s">
        <v>269</v>
      </c>
      <c r="AN7" s="67" t="s">
        <v>228</v>
      </c>
      <c r="AO7" s="57"/>
      <c r="AP7" s="73"/>
      <c r="AQ7" s="74"/>
    </row>
    <row r="8" spans="1:43" s="52" customFormat="1" ht="315.75" customHeight="1" x14ac:dyDescent="0.25">
      <c r="A8" s="75" t="s">
        <v>53</v>
      </c>
      <c r="B8" s="62" t="s">
        <v>54</v>
      </c>
      <c r="C8" s="62" t="s">
        <v>194</v>
      </c>
      <c r="D8" s="61" t="s">
        <v>55</v>
      </c>
      <c r="E8" s="61" t="s">
        <v>235</v>
      </c>
      <c r="F8" s="61" t="s">
        <v>56</v>
      </c>
      <c r="G8" s="61" t="s">
        <v>16</v>
      </c>
      <c r="H8" s="61" t="s">
        <v>20</v>
      </c>
      <c r="I8" s="61" t="s">
        <v>21</v>
      </c>
      <c r="J8" s="61" t="s">
        <v>23</v>
      </c>
      <c r="K8" s="62" t="s">
        <v>221</v>
      </c>
      <c r="L8" s="61" t="s">
        <v>25</v>
      </c>
      <c r="M8" s="62" t="s">
        <v>57</v>
      </c>
      <c r="N8" s="47">
        <v>15</v>
      </c>
      <c r="O8" s="47">
        <v>15</v>
      </c>
      <c r="P8" s="47">
        <v>15</v>
      </c>
      <c r="Q8" s="47">
        <v>15</v>
      </c>
      <c r="R8" s="47">
        <v>15</v>
      </c>
      <c r="S8" s="47">
        <v>15</v>
      </c>
      <c r="T8" s="47">
        <v>10</v>
      </c>
      <c r="U8" s="47">
        <f t="shared" ref="U8:U10" si="0">SUM(N8:T8)</f>
        <v>100</v>
      </c>
      <c r="V8" s="62" t="s">
        <v>31</v>
      </c>
      <c r="W8" s="62" t="s">
        <v>30</v>
      </c>
      <c r="X8" s="62" t="s">
        <v>32</v>
      </c>
      <c r="Y8" s="61" t="s">
        <v>34</v>
      </c>
      <c r="Z8" s="61" t="s">
        <v>36</v>
      </c>
      <c r="AA8" s="61" t="s">
        <v>15</v>
      </c>
      <c r="AB8" s="61" t="s">
        <v>20</v>
      </c>
      <c r="AC8" s="64" t="s">
        <v>21</v>
      </c>
      <c r="AD8" s="61" t="s">
        <v>27</v>
      </c>
      <c r="AE8" s="76" t="s">
        <v>150</v>
      </c>
      <c r="AF8" s="47" t="s">
        <v>125</v>
      </c>
      <c r="AG8" s="47">
        <v>4</v>
      </c>
      <c r="AH8" s="76" t="s">
        <v>148</v>
      </c>
      <c r="AI8" s="46">
        <v>44986</v>
      </c>
      <c r="AJ8" s="46">
        <v>45266</v>
      </c>
      <c r="AK8" s="62" t="s">
        <v>236</v>
      </c>
      <c r="AL8" s="67" t="s">
        <v>229</v>
      </c>
      <c r="AM8" s="68" t="s">
        <v>293</v>
      </c>
      <c r="AN8" s="67" t="s">
        <v>228</v>
      </c>
      <c r="AO8" s="77">
        <v>752</v>
      </c>
      <c r="AP8" s="51">
        <v>0.5</v>
      </c>
      <c r="AQ8" s="78" t="s">
        <v>294</v>
      </c>
    </row>
    <row r="9" spans="1:43" s="52" customFormat="1" ht="336.75" customHeight="1" x14ac:dyDescent="0.25">
      <c r="A9" s="75" t="s">
        <v>53</v>
      </c>
      <c r="B9" s="62" t="s">
        <v>54</v>
      </c>
      <c r="C9" s="62" t="s">
        <v>194</v>
      </c>
      <c r="D9" s="61"/>
      <c r="E9" s="61"/>
      <c r="F9" s="61"/>
      <c r="G9" s="61"/>
      <c r="H9" s="61"/>
      <c r="I9" s="61"/>
      <c r="J9" s="61"/>
      <c r="K9" s="62" t="s">
        <v>222</v>
      </c>
      <c r="L9" s="61"/>
      <c r="M9" s="62" t="s">
        <v>58</v>
      </c>
      <c r="N9" s="47">
        <v>15</v>
      </c>
      <c r="O9" s="47">
        <v>15</v>
      </c>
      <c r="P9" s="47">
        <v>15</v>
      </c>
      <c r="Q9" s="47">
        <v>15</v>
      </c>
      <c r="R9" s="47">
        <v>15</v>
      </c>
      <c r="S9" s="47">
        <v>15</v>
      </c>
      <c r="T9" s="47">
        <v>10</v>
      </c>
      <c r="U9" s="47">
        <f t="shared" si="0"/>
        <v>100</v>
      </c>
      <c r="V9" s="62" t="s">
        <v>31</v>
      </c>
      <c r="W9" s="62" t="s">
        <v>30</v>
      </c>
      <c r="X9" s="62" t="s">
        <v>32</v>
      </c>
      <c r="Y9" s="61"/>
      <c r="Z9" s="61"/>
      <c r="AA9" s="61"/>
      <c r="AB9" s="61"/>
      <c r="AC9" s="64"/>
      <c r="AD9" s="61"/>
      <c r="AE9" s="76" t="s">
        <v>151</v>
      </c>
      <c r="AF9" s="47" t="s">
        <v>125</v>
      </c>
      <c r="AG9" s="47">
        <v>4</v>
      </c>
      <c r="AH9" s="76" t="s">
        <v>152</v>
      </c>
      <c r="AI9" s="46">
        <v>44986</v>
      </c>
      <c r="AJ9" s="46">
        <v>45266</v>
      </c>
      <c r="AK9" s="62" t="s">
        <v>236</v>
      </c>
      <c r="AL9" s="67" t="s">
        <v>229</v>
      </c>
      <c r="AM9" s="68" t="s">
        <v>307</v>
      </c>
      <c r="AN9" s="67" t="s">
        <v>228</v>
      </c>
      <c r="AO9" s="77">
        <v>752</v>
      </c>
      <c r="AP9" s="51">
        <v>0.5</v>
      </c>
      <c r="AQ9" s="78" t="s">
        <v>295</v>
      </c>
    </row>
    <row r="10" spans="1:43" s="52" customFormat="1" ht="279" customHeight="1" x14ac:dyDescent="0.25">
      <c r="A10" s="75" t="s">
        <v>53</v>
      </c>
      <c r="B10" s="62" t="s">
        <v>54</v>
      </c>
      <c r="C10" s="62" t="s">
        <v>194</v>
      </c>
      <c r="D10" s="62" t="s">
        <v>59</v>
      </c>
      <c r="E10" s="62" t="s">
        <v>60</v>
      </c>
      <c r="F10" s="62" t="s">
        <v>61</v>
      </c>
      <c r="G10" s="62" t="s">
        <v>15</v>
      </c>
      <c r="H10" s="62" t="s">
        <v>20</v>
      </c>
      <c r="I10" s="62" t="s">
        <v>21</v>
      </c>
      <c r="J10" s="62" t="s">
        <v>23</v>
      </c>
      <c r="K10" s="62" t="s">
        <v>231</v>
      </c>
      <c r="L10" s="62" t="s">
        <v>25</v>
      </c>
      <c r="M10" s="62" t="s">
        <v>62</v>
      </c>
      <c r="N10" s="47">
        <v>15</v>
      </c>
      <c r="O10" s="47">
        <v>15</v>
      </c>
      <c r="P10" s="47">
        <v>15</v>
      </c>
      <c r="Q10" s="47">
        <v>15</v>
      </c>
      <c r="R10" s="47">
        <v>15</v>
      </c>
      <c r="S10" s="47">
        <v>15</v>
      </c>
      <c r="T10" s="47">
        <v>10</v>
      </c>
      <c r="U10" s="47">
        <f t="shared" si="0"/>
        <v>100</v>
      </c>
      <c r="V10" s="62" t="s">
        <v>31</v>
      </c>
      <c r="W10" s="62" t="s">
        <v>30</v>
      </c>
      <c r="X10" s="62" t="s">
        <v>32</v>
      </c>
      <c r="Y10" s="62" t="s">
        <v>34</v>
      </c>
      <c r="Z10" s="62" t="s">
        <v>36</v>
      </c>
      <c r="AA10" s="62" t="s">
        <v>15</v>
      </c>
      <c r="AB10" s="62" t="s">
        <v>20</v>
      </c>
      <c r="AC10" s="47" t="s">
        <v>21</v>
      </c>
      <c r="AD10" s="62" t="s">
        <v>27</v>
      </c>
      <c r="AE10" s="76" t="s">
        <v>153</v>
      </c>
      <c r="AF10" s="47" t="s">
        <v>125</v>
      </c>
      <c r="AG10" s="47">
        <v>4</v>
      </c>
      <c r="AH10" s="76" t="s">
        <v>134</v>
      </c>
      <c r="AI10" s="46">
        <v>44986</v>
      </c>
      <c r="AJ10" s="46">
        <v>45266</v>
      </c>
      <c r="AK10" s="62" t="s">
        <v>236</v>
      </c>
      <c r="AL10" s="67" t="s">
        <v>230</v>
      </c>
      <c r="AM10" s="68" t="s">
        <v>308</v>
      </c>
      <c r="AN10" s="67" t="s">
        <v>228</v>
      </c>
      <c r="AO10" s="77">
        <v>758</v>
      </c>
      <c r="AP10" s="51">
        <v>0.5</v>
      </c>
      <c r="AQ10" s="78" t="s">
        <v>296</v>
      </c>
    </row>
    <row r="11" spans="1:43" s="52" customFormat="1" ht="216.75" customHeight="1" x14ac:dyDescent="0.25">
      <c r="A11" s="60" t="s">
        <v>63</v>
      </c>
      <c r="B11" s="61" t="s">
        <v>64</v>
      </c>
      <c r="C11" s="62" t="s">
        <v>194</v>
      </c>
      <c r="D11" s="61" t="s">
        <v>237</v>
      </c>
      <c r="E11" s="61" t="s">
        <v>238</v>
      </c>
      <c r="F11" s="61" t="s">
        <v>65</v>
      </c>
      <c r="G11" s="61" t="s">
        <v>18</v>
      </c>
      <c r="H11" s="61" t="s">
        <v>20</v>
      </c>
      <c r="I11" s="61" t="s">
        <v>22</v>
      </c>
      <c r="J11" s="61" t="s">
        <v>23</v>
      </c>
      <c r="K11" s="61" t="s">
        <v>239</v>
      </c>
      <c r="L11" s="61" t="s">
        <v>25</v>
      </c>
      <c r="M11" s="61" t="s">
        <v>240</v>
      </c>
      <c r="N11" s="64">
        <v>15</v>
      </c>
      <c r="O11" s="64">
        <v>15</v>
      </c>
      <c r="P11" s="64">
        <v>15</v>
      </c>
      <c r="Q11" s="64">
        <v>15</v>
      </c>
      <c r="R11" s="64">
        <v>15</v>
      </c>
      <c r="S11" s="64">
        <v>15</v>
      </c>
      <c r="T11" s="64">
        <v>10</v>
      </c>
      <c r="U11" s="64">
        <f>SUM(N11:T11)</f>
        <v>100</v>
      </c>
      <c r="V11" s="61" t="s">
        <v>31</v>
      </c>
      <c r="W11" s="61" t="s">
        <v>30</v>
      </c>
      <c r="X11" s="61" t="s">
        <v>32</v>
      </c>
      <c r="Y11" s="61" t="s">
        <v>34</v>
      </c>
      <c r="Z11" s="61" t="s">
        <v>36</v>
      </c>
      <c r="AA11" s="61" t="s">
        <v>16</v>
      </c>
      <c r="AB11" s="61" t="s">
        <v>20</v>
      </c>
      <c r="AC11" s="64" t="s">
        <v>21</v>
      </c>
      <c r="AD11" s="61" t="s">
        <v>27</v>
      </c>
      <c r="AE11" s="76" t="s">
        <v>154</v>
      </c>
      <c r="AF11" s="47" t="s">
        <v>166</v>
      </c>
      <c r="AG11" s="47">
        <v>2</v>
      </c>
      <c r="AH11" s="76" t="s">
        <v>135</v>
      </c>
      <c r="AI11" s="46">
        <v>45047</v>
      </c>
      <c r="AJ11" s="46">
        <v>45204</v>
      </c>
      <c r="AK11" s="62" t="s">
        <v>241</v>
      </c>
      <c r="AL11" s="71" t="s">
        <v>229</v>
      </c>
      <c r="AM11" s="69" t="s">
        <v>270</v>
      </c>
      <c r="AN11" s="71" t="s">
        <v>228</v>
      </c>
      <c r="AO11" s="77">
        <v>762</v>
      </c>
      <c r="AP11" s="51">
        <v>0.5</v>
      </c>
      <c r="AQ11" s="78" t="s">
        <v>280</v>
      </c>
    </row>
    <row r="12" spans="1:43" s="52" customFormat="1" ht="281.25" customHeight="1" x14ac:dyDescent="0.25">
      <c r="A12" s="60"/>
      <c r="B12" s="61"/>
      <c r="C12" s="62" t="s">
        <v>194</v>
      </c>
      <c r="D12" s="61"/>
      <c r="E12" s="61"/>
      <c r="F12" s="61"/>
      <c r="G12" s="61"/>
      <c r="H12" s="61"/>
      <c r="I12" s="61"/>
      <c r="J12" s="61"/>
      <c r="K12" s="61"/>
      <c r="L12" s="61"/>
      <c r="M12" s="61"/>
      <c r="N12" s="64"/>
      <c r="O12" s="64"/>
      <c r="P12" s="64"/>
      <c r="Q12" s="64"/>
      <c r="R12" s="64"/>
      <c r="S12" s="64"/>
      <c r="T12" s="64"/>
      <c r="U12" s="64"/>
      <c r="V12" s="61"/>
      <c r="W12" s="61"/>
      <c r="X12" s="61"/>
      <c r="Y12" s="61"/>
      <c r="Z12" s="61"/>
      <c r="AA12" s="61"/>
      <c r="AB12" s="61"/>
      <c r="AC12" s="64"/>
      <c r="AD12" s="61"/>
      <c r="AE12" s="76" t="s">
        <v>155</v>
      </c>
      <c r="AF12" s="47" t="s">
        <v>146</v>
      </c>
      <c r="AG12" s="47">
        <v>6</v>
      </c>
      <c r="AH12" s="76" t="s">
        <v>136</v>
      </c>
      <c r="AI12" s="46">
        <v>44958</v>
      </c>
      <c r="AJ12" s="46">
        <v>45264</v>
      </c>
      <c r="AK12" s="62" t="s">
        <v>242</v>
      </c>
      <c r="AL12" s="74"/>
      <c r="AM12" s="57"/>
      <c r="AN12" s="74"/>
      <c r="AO12" s="77">
        <v>762</v>
      </c>
      <c r="AP12" s="51">
        <v>0.17</v>
      </c>
      <c r="AQ12" s="78" t="s">
        <v>281</v>
      </c>
    </row>
    <row r="13" spans="1:43" s="52" customFormat="1" ht="297.75" customHeight="1" x14ac:dyDescent="0.25">
      <c r="A13" s="75" t="s">
        <v>66</v>
      </c>
      <c r="B13" s="62" t="s">
        <v>67</v>
      </c>
      <c r="C13" s="62" t="s">
        <v>194</v>
      </c>
      <c r="D13" s="62" t="s">
        <v>68</v>
      </c>
      <c r="E13" s="62" t="s">
        <v>243</v>
      </c>
      <c r="F13" s="62" t="s">
        <v>69</v>
      </c>
      <c r="G13" s="62" t="s">
        <v>15</v>
      </c>
      <c r="H13" s="62" t="s">
        <v>20</v>
      </c>
      <c r="I13" s="62" t="s">
        <v>21</v>
      </c>
      <c r="J13" s="62" t="s">
        <v>23</v>
      </c>
      <c r="K13" s="62" t="s">
        <v>244</v>
      </c>
      <c r="L13" s="62" t="s">
        <v>25</v>
      </c>
      <c r="M13" s="62" t="s">
        <v>70</v>
      </c>
      <c r="N13" s="47">
        <v>15</v>
      </c>
      <c r="O13" s="47">
        <v>15</v>
      </c>
      <c r="P13" s="47">
        <v>15</v>
      </c>
      <c r="Q13" s="47">
        <v>15</v>
      </c>
      <c r="R13" s="47">
        <v>15</v>
      </c>
      <c r="S13" s="47">
        <v>15</v>
      </c>
      <c r="T13" s="47">
        <v>10</v>
      </c>
      <c r="U13" s="47">
        <f t="shared" ref="U13:U17" si="1">SUM(N13:T13)</f>
        <v>100</v>
      </c>
      <c r="V13" s="62" t="s">
        <v>31</v>
      </c>
      <c r="W13" s="62" t="s">
        <v>30</v>
      </c>
      <c r="X13" s="62" t="s">
        <v>32</v>
      </c>
      <c r="Y13" s="62" t="s">
        <v>34</v>
      </c>
      <c r="Z13" s="62" t="s">
        <v>36</v>
      </c>
      <c r="AA13" s="62" t="s">
        <v>15</v>
      </c>
      <c r="AB13" s="62" t="s">
        <v>20</v>
      </c>
      <c r="AC13" s="47" t="s">
        <v>21</v>
      </c>
      <c r="AD13" s="62" t="s">
        <v>27</v>
      </c>
      <c r="AE13" s="76" t="s">
        <v>156</v>
      </c>
      <c r="AF13" s="79" t="s">
        <v>123</v>
      </c>
      <c r="AG13" s="47">
        <v>2</v>
      </c>
      <c r="AH13" s="76" t="s">
        <v>157</v>
      </c>
      <c r="AI13" s="46">
        <v>45078</v>
      </c>
      <c r="AJ13" s="46">
        <v>45264</v>
      </c>
      <c r="AK13" s="47" t="s">
        <v>70</v>
      </c>
      <c r="AL13" s="67" t="s">
        <v>229</v>
      </c>
      <c r="AM13" s="68" t="s">
        <v>305</v>
      </c>
      <c r="AN13" s="67" t="s">
        <v>228</v>
      </c>
      <c r="AO13" s="77">
        <v>761</v>
      </c>
      <c r="AP13" s="51">
        <v>0</v>
      </c>
      <c r="AQ13" s="78" t="s">
        <v>309</v>
      </c>
    </row>
    <row r="14" spans="1:43" s="52" customFormat="1" ht="279.75" customHeight="1" x14ac:dyDescent="0.25">
      <c r="A14" s="75" t="s">
        <v>71</v>
      </c>
      <c r="B14" s="80" t="s">
        <v>72</v>
      </c>
      <c r="C14" s="62" t="s">
        <v>194</v>
      </c>
      <c r="D14" s="47" t="s">
        <v>73</v>
      </c>
      <c r="E14" s="80" t="s">
        <v>74</v>
      </c>
      <c r="F14" s="80" t="s">
        <v>75</v>
      </c>
      <c r="G14" s="47" t="s">
        <v>16</v>
      </c>
      <c r="H14" s="47" t="s">
        <v>20</v>
      </c>
      <c r="I14" s="47" t="s">
        <v>21</v>
      </c>
      <c r="J14" s="47" t="s">
        <v>23</v>
      </c>
      <c r="K14" s="76" t="s">
        <v>245</v>
      </c>
      <c r="L14" s="47" t="s">
        <v>25</v>
      </c>
      <c r="M14" s="47" t="s">
        <v>76</v>
      </c>
      <c r="N14" s="47">
        <v>15</v>
      </c>
      <c r="O14" s="47">
        <v>15</v>
      </c>
      <c r="P14" s="47">
        <v>15</v>
      </c>
      <c r="Q14" s="47">
        <v>15</v>
      </c>
      <c r="R14" s="47">
        <v>15</v>
      </c>
      <c r="S14" s="47">
        <v>15</v>
      </c>
      <c r="T14" s="47">
        <v>10</v>
      </c>
      <c r="U14" s="47">
        <f t="shared" si="1"/>
        <v>100</v>
      </c>
      <c r="V14" s="47" t="s">
        <v>30</v>
      </c>
      <c r="W14" s="47" t="s">
        <v>30</v>
      </c>
      <c r="X14" s="47" t="s">
        <v>32</v>
      </c>
      <c r="Y14" s="47" t="s">
        <v>34</v>
      </c>
      <c r="Z14" s="47" t="s">
        <v>36</v>
      </c>
      <c r="AA14" s="47" t="s">
        <v>15</v>
      </c>
      <c r="AB14" s="47" t="s">
        <v>20</v>
      </c>
      <c r="AC14" s="47" t="s">
        <v>21</v>
      </c>
      <c r="AD14" s="47" t="s">
        <v>27</v>
      </c>
      <c r="AE14" s="81" t="s">
        <v>158</v>
      </c>
      <c r="AF14" s="47" t="s">
        <v>126</v>
      </c>
      <c r="AG14" s="47">
        <v>2</v>
      </c>
      <c r="AH14" s="76" t="s">
        <v>137</v>
      </c>
      <c r="AI14" s="46">
        <v>45078</v>
      </c>
      <c r="AJ14" s="46">
        <v>45266</v>
      </c>
      <c r="AK14" s="47" t="s">
        <v>122</v>
      </c>
      <c r="AL14" s="67" t="s">
        <v>229</v>
      </c>
      <c r="AM14" s="68" t="s">
        <v>271</v>
      </c>
      <c r="AN14" s="67" t="s">
        <v>228</v>
      </c>
      <c r="AO14" s="80">
        <v>749</v>
      </c>
      <c r="AP14" s="51">
        <v>0.5</v>
      </c>
      <c r="AQ14" s="78" t="s">
        <v>282</v>
      </c>
    </row>
    <row r="15" spans="1:43" s="52" customFormat="1" ht="376.5" customHeight="1" x14ac:dyDescent="0.25">
      <c r="A15" s="60" t="s">
        <v>77</v>
      </c>
      <c r="B15" s="61" t="s">
        <v>78</v>
      </c>
      <c r="C15" s="62" t="s">
        <v>194</v>
      </c>
      <c r="D15" s="61" t="s">
        <v>79</v>
      </c>
      <c r="E15" s="61" t="s">
        <v>80</v>
      </c>
      <c r="F15" s="61" t="s">
        <v>81</v>
      </c>
      <c r="G15" s="61" t="s">
        <v>15</v>
      </c>
      <c r="H15" s="61" t="s">
        <v>20</v>
      </c>
      <c r="I15" s="61" t="s">
        <v>21</v>
      </c>
      <c r="J15" s="61" t="s">
        <v>23</v>
      </c>
      <c r="K15" s="62" t="s">
        <v>246</v>
      </c>
      <c r="L15" s="61" t="s">
        <v>25</v>
      </c>
      <c r="M15" s="82" t="s">
        <v>82</v>
      </c>
      <c r="N15" s="47">
        <v>15</v>
      </c>
      <c r="O15" s="47">
        <v>15</v>
      </c>
      <c r="P15" s="47">
        <v>15</v>
      </c>
      <c r="Q15" s="47">
        <v>15</v>
      </c>
      <c r="R15" s="47">
        <v>15</v>
      </c>
      <c r="S15" s="47">
        <v>15</v>
      </c>
      <c r="T15" s="47">
        <v>10</v>
      </c>
      <c r="U15" s="47">
        <f t="shared" si="1"/>
        <v>100</v>
      </c>
      <c r="V15" s="47" t="s">
        <v>31</v>
      </c>
      <c r="W15" s="47" t="s">
        <v>30</v>
      </c>
      <c r="X15" s="47" t="s">
        <v>32</v>
      </c>
      <c r="Y15" s="47" t="s">
        <v>34</v>
      </c>
      <c r="Z15" s="61" t="s">
        <v>36</v>
      </c>
      <c r="AA15" s="61" t="s">
        <v>15</v>
      </c>
      <c r="AB15" s="61" t="s">
        <v>20</v>
      </c>
      <c r="AC15" s="64" t="s">
        <v>21</v>
      </c>
      <c r="AD15" s="61" t="s">
        <v>27</v>
      </c>
      <c r="AE15" s="65" t="s">
        <v>159</v>
      </c>
      <c r="AF15" s="64" t="s">
        <v>83</v>
      </c>
      <c r="AG15" s="64">
        <v>2</v>
      </c>
      <c r="AH15" s="65" t="s">
        <v>138</v>
      </c>
      <c r="AI15" s="66">
        <v>45019</v>
      </c>
      <c r="AJ15" s="66">
        <v>45264</v>
      </c>
      <c r="AK15" s="61" t="s">
        <v>247</v>
      </c>
      <c r="AL15" s="67" t="s">
        <v>229</v>
      </c>
      <c r="AM15" s="68" t="s">
        <v>297</v>
      </c>
      <c r="AN15" s="71" t="s">
        <v>228</v>
      </c>
      <c r="AO15" s="69">
        <v>754</v>
      </c>
      <c r="AP15" s="70">
        <v>1</v>
      </c>
      <c r="AQ15" s="71" t="s">
        <v>299</v>
      </c>
    </row>
    <row r="16" spans="1:43" s="52" customFormat="1" ht="315" customHeight="1" x14ac:dyDescent="0.25">
      <c r="A16" s="60"/>
      <c r="B16" s="61"/>
      <c r="C16" s="62" t="s">
        <v>194</v>
      </c>
      <c r="D16" s="61"/>
      <c r="E16" s="61"/>
      <c r="F16" s="61"/>
      <c r="G16" s="61"/>
      <c r="H16" s="61"/>
      <c r="I16" s="61"/>
      <c r="J16" s="61"/>
      <c r="K16" s="62" t="s">
        <v>248</v>
      </c>
      <c r="L16" s="61"/>
      <c r="M16" s="62" t="s">
        <v>84</v>
      </c>
      <c r="N16" s="47">
        <v>15</v>
      </c>
      <c r="O16" s="47">
        <v>15</v>
      </c>
      <c r="P16" s="47">
        <v>15</v>
      </c>
      <c r="Q16" s="47">
        <v>15</v>
      </c>
      <c r="R16" s="47">
        <v>15</v>
      </c>
      <c r="S16" s="47">
        <v>15</v>
      </c>
      <c r="T16" s="47">
        <v>10</v>
      </c>
      <c r="U16" s="47">
        <f t="shared" si="1"/>
        <v>100</v>
      </c>
      <c r="V16" s="47" t="s">
        <v>31</v>
      </c>
      <c r="W16" s="47" t="s">
        <v>30</v>
      </c>
      <c r="X16" s="47" t="s">
        <v>32</v>
      </c>
      <c r="Y16" s="47"/>
      <c r="Z16" s="61"/>
      <c r="AA16" s="61"/>
      <c r="AB16" s="61"/>
      <c r="AC16" s="64"/>
      <c r="AD16" s="61"/>
      <c r="AE16" s="65"/>
      <c r="AF16" s="64"/>
      <c r="AG16" s="64"/>
      <c r="AH16" s="65"/>
      <c r="AI16" s="66"/>
      <c r="AJ16" s="66"/>
      <c r="AK16" s="61"/>
      <c r="AL16" s="67" t="s">
        <v>229</v>
      </c>
      <c r="AM16" s="93" t="s">
        <v>298</v>
      </c>
      <c r="AN16" s="74"/>
      <c r="AO16" s="57"/>
      <c r="AP16" s="73"/>
      <c r="AQ16" s="74"/>
    </row>
    <row r="17" spans="1:43" s="52" customFormat="1" ht="341.25" customHeight="1" x14ac:dyDescent="0.25">
      <c r="A17" s="75" t="s">
        <v>85</v>
      </c>
      <c r="B17" s="62" t="s">
        <v>86</v>
      </c>
      <c r="C17" s="62" t="s">
        <v>194</v>
      </c>
      <c r="D17" s="62" t="s">
        <v>87</v>
      </c>
      <c r="E17" s="62" t="s">
        <v>88</v>
      </c>
      <c r="F17" s="62" t="s">
        <v>89</v>
      </c>
      <c r="G17" s="62" t="s">
        <v>16</v>
      </c>
      <c r="H17" s="62" t="s">
        <v>20</v>
      </c>
      <c r="I17" s="62" t="s">
        <v>21</v>
      </c>
      <c r="J17" s="62" t="s">
        <v>23</v>
      </c>
      <c r="K17" s="62" t="s">
        <v>223</v>
      </c>
      <c r="L17" s="62" t="s">
        <v>25</v>
      </c>
      <c r="M17" s="62" t="s">
        <v>90</v>
      </c>
      <c r="N17" s="47">
        <v>15</v>
      </c>
      <c r="O17" s="47">
        <v>15</v>
      </c>
      <c r="P17" s="47">
        <v>15</v>
      </c>
      <c r="Q17" s="47">
        <v>15</v>
      </c>
      <c r="R17" s="47">
        <v>15</v>
      </c>
      <c r="S17" s="47">
        <v>15</v>
      </c>
      <c r="T17" s="47">
        <v>10</v>
      </c>
      <c r="U17" s="47">
        <f t="shared" si="1"/>
        <v>100</v>
      </c>
      <c r="V17" s="62" t="s">
        <v>31</v>
      </c>
      <c r="W17" s="62" t="s">
        <v>30</v>
      </c>
      <c r="X17" s="62" t="s">
        <v>32</v>
      </c>
      <c r="Y17" s="62" t="s">
        <v>34</v>
      </c>
      <c r="Z17" s="62" t="s">
        <v>36</v>
      </c>
      <c r="AA17" s="62" t="s">
        <v>15</v>
      </c>
      <c r="AB17" s="62" t="s">
        <v>20</v>
      </c>
      <c r="AC17" s="47" t="s">
        <v>21</v>
      </c>
      <c r="AD17" s="62" t="s">
        <v>27</v>
      </c>
      <c r="AE17" s="76" t="s">
        <v>161</v>
      </c>
      <c r="AF17" s="47" t="s">
        <v>127</v>
      </c>
      <c r="AG17" s="47">
        <v>2</v>
      </c>
      <c r="AH17" s="76" t="s">
        <v>139</v>
      </c>
      <c r="AI17" s="46">
        <v>44958</v>
      </c>
      <c r="AJ17" s="46">
        <v>45264</v>
      </c>
      <c r="AK17" s="62" t="s">
        <v>91</v>
      </c>
      <c r="AL17" s="67" t="s">
        <v>229</v>
      </c>
      <c r="AM17" s="68" t="s">
        <v>272</v>
      </c>
      <c r="AN17" s="67" t="s">
        <v>228</v>
      </c>
      <c r="AO17" s="77">
        <v>750</v>
      </c>
      <c r="AP17" s="51">
        <v>1</v>
      </c>
      <c r="AQ17" s="78" t="s">
        <v>283</v>
      </c>
    </row>
    <row r="18" spans="1:43" s="52" customFormat="1" ht="409.5" customHeight="1" x14ac:dyDescent="0.25">
      <c r="A18" s="83" t="s">
        <v>92</v>
      </c>
      <c r="B18" s="84" t="s">
        <v>93</v>
      </c>
      <c r="C18" s="62" t="s">
        <v>194</v>
      </c>
      <c r="D18" s="84" t="s">
        <v>94</v>
      </c>
      <c r="E18" s="84" t="s">
        <v>95</v>
      </c>
      <c r="F18" s="84" t="s">
        <v>96</v>
      </c>
      <c r="G18" s="84" t="s">
        <v>16</v>
      </c>
      <c r="H18" s="84" t="s">
        <v>20</v>
      </c>
      <c r="I18" s="84" t="s">
        <v>21</v>
      </c>
      <c r="J18" s="62" t="s">
        <v>23</v>
      </c>
      <c r="K18" s="63" t="s">
        <v>224</v>
      </c>
      <c r="L18" s="62" t="s">
        <v>25</v>
      </c>
      <c r="M18" s="62" t="s">
        <v>97</v>
      </c>
      <c r="N18" s="47">
        <v>15</v>
      </c>
      <c r="O18" s="47">
        <v>15</v>
      </c>
      <c r="P18" s="47">
        <v>15</v>
      </c>
      <c r="Q18" s="47">
        <v>15</v>
      </c>
      <c r="R18" s="47">
        <v>15</v>
      </c>
      <c r="S18" s="47">
        <v>15</v>
      </c>
      <c r="T18" s="47">
        <v>10</v>
      </c>
      <c r="U18" s="47">
        <f>SUM(N18:T18)</f>
        <v>100</v>
      </c>
      <c r="V18" s="62" t="s">
        <v>31</v>
      </c>
      <c r="W18" s="62" t="s">
        <v>30</v>
      </c>
      <c r="X18" s="62" t="s">
        <v>32</v>
      </c>
      <c r="Y18" s="84" t="s">
        <v>34</v>
      </c>
      <c r="Z18" s="84" t="s">
        <v>36</v>
      </c>
      <c r="AA18" s="84" t="s">
        <v>15</v>
      </c>
      <c r="AB18" s="84" t="s">
        <v>20</v>
      </c>
      <c r="AC18" s="85" t="s">
        <v>21</v>
      </c>
      <c r="AD18" s="84" t="s">
        <v>27</v>
      </c>
      <c r="AE18" s="86" t="s">
        <v>162</v>
      </c>
      <c r="AF18" s="85" t="s">
        <v>128</v>
      </c>
      <c r="AG18" s="85">
        <v>3</v>
      </c>
      <c r="AH18" s="86" t="s">
        <v>140</v>
      </c>
      <c r="AI18" s="87">
        <v>45019</v>
      </c>
      <c r="AJ18" s="87">
        <v>45264</v>
      </c>
      <c r="AK18" s="84" t="s">
        <v>98</v>
      </c>
      <c r="AL18" s="67" t="s">
        <v>229</v>
      </c>
      <c r="AM18" s="88" t="s">
        <v>273</v>
      </c>
      <c r="AN18" s="67" t="s">
        <v>228</v>
      </c>
      <c r="AO18" s="77">
        <v>759</v>
      </c>
      <c r="AP18" s="51">
        <v>0.67</v>
      </c>
      <c r="AQ18" s="78" t="s">
        <v>284</v>
      </c>
    </row>
    <row r="19" spans="1:43" s="52" customFormat="1" ht="210" x14ac:dyDescent="0.25">
      <c r="A19" s="89" t="s">
        <v>99</v>
      </c>
      <c r="B19" s="90" t="s">
        <v>100</v>
      </c>
      <c r="C19" s="62" t="s">
        <v>194</v>
      </c>
      <c r="D19" s="62" t="s">
        <v>101</v>
      </c>
      <c r="E19" s="62" t="s">
        <v>102</v>
      </c>
      <c r="F19" s="62" t="s">
        <v>103</v>
      </c>
      <c r="G19" s="62" t="s">
        <v>15</v>
      </c>
      <c r="H19" s="62" t="s">
        <v>20</v>
      </c>
      <c r="I19" s="62" t="s">
        <v>21</v>
      </c>
      <c r="J19" s="62" t="s">
        <v>23</v>
      </c>
      <c r="K19" s="63" t="s">
        <v>274</v>
      </c>
      <c r="L19" s="62" t="s">
        <v>25</v>
      </c>
      <c r="M19" s="62" t="s">
        <v>249</v>
      </c>
      <c r="N19" s="47">
        <v>15</v>
      </c>
      <c r="O19" s="47">
        <v>15</v>
      </c>
      <c r="P19" s="47">
        <v>15</v>
      </c>
      <c r="Q19" s="47">
        <v>15</v>
      </c>
      <c r="R19" s="47">
        <v>15</v>
      </c>
      <c r="S19" s="47">
        <v>15</v>
      </c>
      <c r="T19" s="47">
        <v>10</v>
      </c>
      <c r="U19" s="47">
        <f>SUM(N19:T19)</f>
        <v>100</v>
      </c>
      <c r="V19" s="62" t="s">
        <v>31</v>
      </c>
      <c r="W19" s="62" t="s">
        <v>30</v>
      </c>
      <c r="X19" s="62" t="s">
        <v>33</v>
      </c>
      <c r="Y19" s="62" t="s">
        <v>35</v>
      </c>
      <c r="Z19" s="62" t="s">
        <v>36</v>
      </c>
      <c r="AA19" s="62" t="s">
        <v>15</v>
      </c>
      <c r="AB19" s="62" t="s">
        <v>20</v>
      </c>
      <c r="AC19" s="47" t="s">
        <v>21</v>
      </c>
      <c r="AD19" s="62" t="s">
        <v>27</v>
      </c>
      <c r="AE19" s="76" t="s">
        <v>163</v>
      </c>
      <c r="AF19" s="47" t="s">
        <v>145</v>
      </c>
      <c r="AG19" s="47">
        <v>4</v>
      </c>
      <c r="AH19" s="76" t="s">
        <v>141</v>
      </c>
      <c r="AI19" s="46">
        <v>44986</v>
      </c>
      <c r="AJ19" s="46">
        <v>45240</v>
      </c>
      <c r="AK19" s="62" t="s">
        <v>250</v>
      </c>
      <c r="AL19" s="67" t="s">
        <v>229</v>
      </c>
      <c r="AM19" s="68" t="s">
        <v>277</v>
      </c>
      <c r="AN19" s="67" t="s">
        <v>228</v>
      </c>
      <c r="AO19" s="77">
        <v>760</v>
      </c>
      <c r="AP19" s="51">
        <v>0.25</v>
      </c>
      <c r="AQ19" s="91" t="s">
        <v>285</v>
      </c>
    </row>
    <row r="20" spans="1:43" s="52" customFormat="1" ht="210" x14ac:dyDescent="0.25">
      <c r="A20" s="53"/>
      <c r="B20" s="54"/>
      <c r="C20" s="62" t="s">
        <v>194</v>
      </c>
      <c r="D20" s="62" t="s">
        <v>187</v>
      </c>
      <c r="E20" s="62" t="s">
        <v>188</v>
      </c>
      <c r="F20" s="62" t="s">
        <v>189</v>
      </c>
      <c r="G20" s="62" t="s">
        <v>15</v>
      </c>
      <c r="H20" s="62" t="s">
        <v>20</v>
      </c>
      <c r="I20" s="62" t="s">
        <v>21</v>
      </c>
      <c r="J20" s="62" t="s">
        <v>23</v>
      </c>
      <c r="K20" s="63" t="s">
        <v>275</v>
      </c>
      <c r="L20" s="62" t="s">
        <v>25</v>
      </c>
      <c r="M20" s="62" t="s">
        <v>249</v>
      </c>
      <c r="N20" s="47">
        <v>15</v>
      </c>
      <c r="O20" s="47">
        <v>15</v>
      </c>
      <c r="P20" s="47">
        <v>15</v>
      </c>
      <c r="Q20" s="47">
        <v>15</v>
      </c>
      <c r="R20" s="47">
        <v>15</v>
      </c>
      <c r="S20" s="47">
        <v>15</v>
      </c>
      <c r="T20" s="47">
        <v>15</v>
      </c>
      <c r="U20" s="47">
        <f>SUM(N20:T20)</f>
        <v>105</v>
      </c>
      <c r="V20" s="62" t="s">
        <v>31</v>
      </c>
      <c r="W20" s="62" t="s">
        <v>30</v>
      </c>
      <c r="X20" s="62" t="s">
        <v>32</v>
      </c>
      <c r="Y20" s="62" t="s">
        <v>34</v>
      </c>
      <c r="Z20" s="62" t="s">
        <v>36</v>
      </c>
      <c r="AA20" s="62" t="s">
        <v>15</v>
      </c>
      <c r="AB20" s="62" t="s">
        <v>20</v>
      </c>
      <c r="AC20" s="47" t="s">
        <v>21</v>
      </c>
      <c r="AD20" s="62" t="s">
        <v>27</v>
      </c>
      <c r="AE20" s="76" t="s">
        <v>190</v>
      </c>
      <c r="AF20" s="47" t="s">
        <v>191</v>
      </c>
      <c r="AG20" s="47">
        <v>1</v>
      </c>
      <c r="AH20" s="76" t="s">
        <v>191</v>
      </c>
      <c r="AI20" s="46">
        <v>45033</v>
      </c>
      <c r="AJ20" s="46">
        <v>45240</v>
      </c>
      <c r="AK20" s="62" t="s">
        <v>250</v>
      </c>
      <c r="AL20" s="67" t="s">
        <v>229</v>
      </c>
      <c r="AM20" s="92" t="s">
        <v>276</v>
      </c>
      <c r="AN20" s="67" t="s">
        <v>228</v>
      </c>
      <c r="AO20" s="77">
        <v>794</v>
      </c>
      <c r="AP20" s="51">
        <v>0</v>
      </c>
      <c r="AQ20" s="91" t="s">
        <v>286</v>
      </c>
    </row>
    <row r="21" spans="1:43" s="52" customFormat="1" ht="105" x14ac:dyDescent="0.25">
      <c r="A21" s="75" t="s">
        <v>104</v>
      </c>
      <c r="B21" s="62" t="s">
        <v>120</v>
      </c>
      <c r="C21" s="62" t="s">
        <v>194</v>
      </c>
      <c r="D21" s="62" t="s">
        <v>251</v>
      </c>
      <c r="E21" s="62" t="s">
        <v>252</v>
      </c>
      <c r="F21" s="62" t="s">
        <v>105</v>
      </c>
      <c r="G21" s="62" t="s">
        <v>17</v>
      </c>
      <c r="H21" s="62" t="s">
        <v>20</v>
      </c>
      <c r="I21" s="62" t="s">
        <v>22</v>
      </c>
      <c r="J21" s="62" t="s">
        <v>23</v>
      </c>
      <c r="K21" s="62" t="s">
        <v>253</v>
      </c>
      <c r="L21" s="62" t="s">
        <v>26</v>
      </c>
      <c r="M21" s="62" t="s">
        <v>106</v>
      </c>
      <c r="N21" s="47">
        <v>15</v>
      </c>
      <c r="O21" s="47">
        <v>15</v>
      </c>
      <c r="P21" s="47">
        <v>15</v>
      </c>
      <c r="Q21" s="47">
        <v>15</v>
      </c>
      <c r="R21" s="47">
        <v>15</v>
      </c>
      <c r="S21" s="47">
        <v>15</v>
      </c>
      <c r="T21" s="47">
        <v>10</v>
      </c>
      <c r="U21" s="47">
        <f t="shared" ref="U21:U23" si="2">SUM(N21:T21)</f>
        <v>100</v>
      </c>
      <c r="V21" s="62" t="s">
        <v>31</v>
      </c>
      <c r="W21" s="62" t="s">
        <v>30</v>
      </c>
      <c r="X21" s="62" t="s">
        <v>32</v>
      </c>
      <c r="Y21" s="62" t="s">
        <v>34</v>
      </c>
      <c r="Z21" s="62" t="s">
        <v>36</v>
      </c>
      <c r="AA21" s="62" t="s">
        <v>15</v>
      </c>
      <c r="AB21" s="62" t="s">
        <v>20</v>
      </c>
      <c r="AC21" s="47" t="s">
        <v>21</v>
      </c>
      <c r="AD21" s="62" t="s">
        <v>27</v>
      </c>
      <c r="AE21" s="76" t="s">
        <v>164</v>
      </c>
      <c r="AF21" s="47" t="s">
        <v>129</v>
      </c>
      <c r="AG21" s="47">
        <v>3</v>
      </c>
      <c r="AH21" s="76" t="s">
        <v>144</v>
      </c>
      <c r="AI21" s="46">
        <v>44986</v>
      </c>
      <c r="AJ21" s="46">
        <v>45204</v>
      </c>
      <c r="AK21" s="62" t="s">
        <v>107</v>
      </c>
      <c r="AL21" s="67" t="s">
        <v>229</v>
      </c>
      <c r="AM21" s="93" t="s">
        <v>278</v>
      </c>
      <c r="AN21" s="67" t="s">
        <v>228</v>
      </c>
      <c r="AO21" s="77">
        <v>764</v>
      </c>
      <c r="AP21" s="51">
        <v>0.66</v>
      </c>
      <c r="AQ21" s="78" t="s">
        <v>287</v>
      </c>
    </row>
    <row r="22" spans="1:43" s="52" customFormat="1" ht="409.6" customHeight="1" x14ac:dyDescent="0.25">
      <c r="A22" s="75" t="s">
        <v>37</v>
      </c>
      <c r="B22" s="62" t="s">
        <v>108</v>
      </c>
      <c r="C22" s="62" t="s">
        <v>194</v>
      </c>
      <c r="D22" s="62" t="s">
        <v>109</v>
      </c>
      <c r="E22" s="62" t="s">
        <v>110</v>
      </c>
      <c r="F22" s="62" t="s">
        <v>254</v>
      </c>
      <c r="G22" s="62" t="s">
        <v>17</v>
      </c>
      <c r="H22" s="62" t="s">
        <v>20</v>
      </c>
      <c r="I22" s="62" t="s">
        <v>22</v>
      </c>
      <c r="J22" s="62" t="s">
        <v>23</v>
      </c>
      <c r="K22" s="62" t="s">
        <v>225</v>
      </c>
      <c r="L22" s="62" t="s">
        <v>25</v>
      </c>
      <c r="M22" s="62" t="s">
        <v>111</v>
      </c>
      <c r="N22" s="47">
        <v>15</v>
      </c>
      <c r="O22" s="47">
        <v>15</v>
      </c>
      <c r="P22" s="47">
        <v>15</v>
      </c>
      <c r="Q22" s="47">
        <v>15</v>
      </c>
      <c r="R22" s="47">
        <v>15</v>
      </c>
      <c r="S22" s="47">
        <v>15</v>
      </c>
      <c r="T22" s="47">
        <v>10</v>
      </c>
      <c r="U22" s="47">
        <f t="shared" si="2"/>
        <v>100</v>
      </c>
      <c r="V22" s="62" t="s">
        <v>31</v>
      </c>
      <c r="W22" s="62" t="s">
        <v>30</v>
      </c>
      <c r="X22" s="62" t="s">
        <v>32</v>
      </c>
      <c r="Y22" s="62" t="s">
        <v>34</v>
      </c>
      <c r="Z22" s="62" t="s">
        <v>36</v>
      </c>
      <c r="AA22" s="62" t="s">
        <v>15</v>
      </c>
      <c r="AB22" s="62" t="s">
        <v>20</v>
      </c>
      <c r="AC22" s="47" t="s">
        <v>21</v>
      </c>
      <c r="AD22" s="62" t="s">
        <v>27</v>
      </c>
      <c r="AE22" s="76" t="s">
        <v>165</v>
      </c>
      <c r="AF22" s="47" t="s">
        <v>131</v>
      </c>
      <c r="AG22" s="47">
        <v>3</v>
      </c>
      <c r="AH22" s="76" t="s">
        <v>144</v>
      </c>
      <c r="AI22" s="46">
        <v>44986</v>
      </c>
      <c r="AJ22" s="46">
        <v>45204</v>
      </c>
      <c r="AK22" s="62" t="s">
        <v>111</v>
      </c>
      <c r="AL22" s="67" t="s">
        <v>229</v>
      </c>
      <c r="AM22" s="68" t="s">
        <v>310</v>
      </c>
      <c r="AN22" s="67" t="s">
        <v>228</v>
      </c>
      <c r="AO22" s="77">
        <v>756</v>
      </c>
      <c r="AP22" s="51">
        <v>0.66</v>
      </c>
      <c r="AQ22" s="78" t="s">
        <v>300</v>
      </c>
    </row>
    <row r="23" spans="1:43" s="52" customFormat="1" ht="406.5" customHeight="1" x14ac:dyDescent="0.25">
      <c r="A23" s="75" t="s">
        <v>37</v>
      </c>
      <c r="B23" s="62" t="s">
        <v>108</v>
      </c>
      <c r="C23" s="62" t="s">
        <v>194</v>
      </c>
      <c r="D23" s="62" t="s">
        <v>112</v>
      </c>
      <c r="E23" s="62" t="s">
        <v>113</v>
      </c>
      <c r="F23" s="62" t="s">
        <v>254</v>
      </c>
      <c r="G23" s="62" t="s">
        <v>16</v>
      </c>
      <c r="H23" s="62" t="s">
        <v>20</v>
      </c>
      <c r="I23" s="62" t="s">
        <v>21</v>
      </c>
      <c r="J23" s="62" t="s">
        <v>23</v>
      </c>
      <c r="K23" s="62" t="s">
        <v>226</v>
      </c>
      <c r="L23" s="62" t="s">
        <v>25</v>
      </c>
      <c r="M23" s="62" t="s">
        <v>114</v>
      </c>
      <c r="N23" s="47">
        <v>15</v>
      </c>
      <c r="O23" s="47">
        <v>15</v>
      </c>
      <c r="P23" s="47">
        <v>15</v>
      </c>
      <c r="Q23" s="47">
        <v>15</v>
      </c>
      <c r="R23" s="47">
        <v>15</v>
      </c>
      <c r="S23" s="47">
        <v>15</v>
      </c>
      <c r="T23" s="47">
        <v>10</v>
      </c>
      <c r="U23" s="47">
        <f t="shared" si="2"/>
        <v>100</v>
      </c>
      <c r="V23" s="62" t="s">
        <v>31</v>
      </c>
      <c r="W23" s="62" t="s">
        <v>30</v>
      </c>
      <c r="X23" s="62" t="s">
        <v>32</v>
      </c>
      <c r="Y23" s="62" t="s">
        <v>34</v>
      </c>
      <c r="Z23" s="62" t="s">
        <v>36</v>
      </c>
      <c r="AA23" s="62" t="s">
        <v>15</v>
      </c>
      <c r="AB23" s="62" t="s">
        <v>20</v>
      </c>
      <c r="AC23" s="47" t="s">
        <v>21</v>
      </c>
      <c r="AD23" s="62" t="s">
        <v>27</v>
      </c>
      <c r="AE23" s="76" t="s">
        <v>160</v>
      </c>
      <c r="AF23" s="47" t="s">
        <v>130</v>
      </c>
      <c r="AG23" s="47">
        <v>2</v>
      </c>
      <c r="AH23" s="76" t="s">
        <v>142</v>
      </c>
      <c r="AI23" s="46">
        <v>45110</v>
      </c>
      <c r="AJ23" s="46">
        <v>45175</v>
      </c>
      <c r="AK23" s="62" t="s">
        <v>114</v>
      </c>
      <c r="AL23" s="67" t="s">
        <v>229</v>
      </c>
      <c r="AM23" s="105" t="s">
        <v>301</v>
      </c>
      <c r="AN23" s="67" t="s">
        <v>228</v>
      </c>
      <c r="AO23" s="80">
        <v>766</v>
      </c>
      <c r="AP23" s="51">
        <v>1</v>
      </c>
      <c r="AQ23" s="91" t="s">
        <v>302</v>
      </c>
    </row>
    <row r="24" spans="1:43" s="52" customFormat="1" ht="291.75" customHeight="1" x14ac:dyDescent="0.25">
      <c r="A24" s="75" t="s">
        <v>115</v>
      </c>
      <c r="B24" s="62" t="s">
        <v>121</v>
      </c>
      <c r="C24" s="62" t="s">
        <v>194</v>
      </c>
      <c r="D24" s="62" t="s">
        <v>116</v>
      </c>
      <c r="E24" s="62" t="s">
        <v>255</v>
      </c>
      <c r="F24" s="62" t="s">
        <v>117</v>
      </c>
      <c r="G24" s="62" t="s">
        <v>118</v>
      </c>
      <c r="H24" s="62" t="s">
        <v>20</v>
      </c>
      <c r="I24" s="62" t="s">
        <v>21</v>
      </c>
      <c r="J24" s="62" t="s">
        <v>24</v>
      </c>
      <c r="K24" s="62" t="s">
        <v>227</v>
      </c>
      <c r="L24" s="62" t="s">
        <v>25</v>
      </c>
      <c r="M24" s="62" t="s">
        <v>119</v>
      </c>
      <c r="N24" s="47">
        <v>15</v>
      </c>
      <c r="O24" s="47">
        <v>15</v>
      </c>
      <c r="P24" s="47">
        <v>15</v>
      </c>
      <c r="Q24" s="47">
        <v>15</v>
      </c>
      <c r="R24" s="47">
        <v>15</v>
      </c>
      <c r="S24" s="47">
        <v>15</v>
      </c>
      <c r="T24" s="47">
        <v>10</v>
      </c>
      <c r="U24" s="47">
        <f>SUM(N24:T24)</f>
        <v>100</v>
      </c>
      <c r="V24" s="62" t="s">
        <v>31</v>
      </c>
      <c r="W24" s="62" t="s">
        <v>30</v>
      </c>
      <c r="X24" s="62" t="s">
        <v>32</v>
      </c>
      <c r="Y24" s="62" t="s">
        <v>34</v>
      </c>
      <c r="Z24" s="62" t="s">
        <v>36</v>
      </c>
      <c r="AA24" s="62" t="s">
        <v>15</v>
      </c>
      <c r="AB24" s="62" t="s">
        <v>20</v>
      </c>
      <c r="AC24" s="47" t="s">
        <v>21</v>
      </c>
      <c r="AD24" s="62" t="s">
        <v>27</v>
      </c>
      <c r="AE24" s="76" t="s">
        <v>132</v>
      </c>
      <c r="AF24" s="47" t="s">
        <v>83</v>
      </c>
      <c r="AG24" s="47">
        <v>2</v>
      </c>
      <c r="AH24" s="76" t="s">
        <v>143</v>
      </c>
      <c r="AI24" s="46">
        <v>44958</v>
      </c>
      <c r="AJ24" s="46">
        <v>45176</v>
      </c>
      <c r="AK24" s="62" t="s">
        <v>256</v>
      </c>
      <c r="AL24" s="67" t="s">
        <v>229</v>
      </c>
      <c r="AM24" s="88" t="s">
        <v>257</v>
      </c>
      <c r="AN24" s="67" t="s">
        <v>228</v>
      </c>
      <c r="AO24" s="77">
        <v>755</v>
      </c>
      <c r="AP24" s="51">
        <v>0.5</v>
      </c>
      <c r="AQ24" s="78" t="s">
        <v>233</v>
      </c>
    </row>
    <row r="25" spans="1:43" s="95" customFormat="1" ht="408.75" customHeight="1" x14ac:dyDescent="0.25">
      <c r="A25" s="75" t="s">
        <v>169</v>
      </c>
      <c r="B25" s="76" t="s">
        <v>184</v>
      </c>
      <c r="C25" s="62" t="s">
        <v>194</v>
      </c>
      <c r="D25" s="76" t="s">
        <v>170</v>
      </c>
      <c r="E25" s="76" t="s">
        <v>186</v>
      </c>
      <c r="F25" s="76" t="s">
        <v>171</v>
      </c>
      <c r="G25" s="76" t="s">
        <v>16</v>
      </c>
      <c r="H25" s="76" t="s">
        <v>20</v>
      </c>
      <c r="I25" s="76" t="s">
        <v>21</v>
      </c>
      <c r="J25" s="76" t="s">
        <v>23</v>
      </c>
      <c r="K25" s="76" t="s">
        <v>258</v>
      </c>
      <c r="L25" s="76" t="s">
        <v>26</v>
      </c>
      <c r="M25" s="76" t="s">
        <v>172</v>
      </c>
      <c r="N25" s="45">
        <v>15</v>
      </c>
      <c r="O25" s="45">
        <v>15</v>
      </c>
      <c r="P25" s="45">
        <v>15</v>
      </c>
      <c r="Q25" s="45">
        <v>15</v>
      </c>
      <c r="R25" s="45">
        <v>15</v>
      </c>
      <c r="S25" s="45">
        <v>15</v>
      </c>
      <c r="T25" s="45">
        <v>10</v>
      </c>
      <c r="U25" s="47">
        <f t="shared" ref="U25" si="3">SUM(N25:T25)</f>
        <v>100</v>
      </c>
      <c r="V25" s="62" t="s">
        <v>31</v>
      </c>
      <c r="W25" s="62" t="s">
        <v>30</v>
      </c>
      <c r="X25" s="62" t="s">
        <v>32</v>
      </c>
      <c r="Y25" s="62" t="s">
        <v>34</v>
      </c>
      <c r="Z25" s="76" t="s">
        <v>36</v>
      </c>
      <c r="AA25" s="76" t="s">
        <v>15</v>
      </c>
      <c r="AB25" s="76" t="s">
        <v>20</v>
      </c>
      <c r="AC25" s="47" t="s">
        <v>21</v>
      </c>
      <c r="AD25" s="76" t="s">
        <v>27</v>
      </c>
      <c r="AE25" s="76" t="s">
        <v>173</v>
      </c>
      <c r="AF25" s="76" t="s">
        <v>174</v>
      </c>
      <c r="AG25" s="76">
        <v>4</v>
      </c>
      <c r="AH25" s="76" t="s">
        <v>175</v>
      </c>
      <c r="AI25" s="94">
        <v>44958</v>
      </c>
      <c r="AJ25" s="94">
        <v>45275</v>
      </c>
      <c r="AK25" s="76" t="s">
        <v>176</v>
      </c>
      <c r="AL25" s="67" t="s">
        <v>229</v>
      </c>
      <c r="AM25" s="88" t="s">
        <v>311</v>
      </c>
      <c r="AN25" s="67" t="s">
        <v>228</v>
      </c>
      <c r="AO25" s="77">
        <v>748</v>
      </c>
      <c r="AP25" s="51">
        <v>0.25</v>
      </c>
      <c r="AQ25" s="78" t="s">
        <v>303</v>
      </c>
    </row>
    <row r="26" spans="1:43" s="104" customFormat="1" ht="314.25" customHeight="1" thickBot="1" x14ac:dyDescent="0.3">
      <c r="A26" s="96" t="s">
        <v>167</v>
      </c>
      <c r="B26" s="97" t="s">
        <v>185</v>
      </c>
      <c r="C26" s="97" t="s">
        <v>194</v>
      </c>
      <c r="D26" s="97" t="s">
        <v>177</v>
      </c>
      <c r="E26" s="97" t="s">
        <v>178</v>
      </c>
      <c r="F26" s="97" t="s">
        <v>168</v>
      </c>
      <c r="G26" s="97" t="s">
        <v>15</v>
      </c>
      <c r="H26" s="97" t="s">
        <v>19</v>
      </c>
      <c r="I26" s="97" t="s">
        <v>19</v>
      </c>
      <c r="J26" s="97" t="s">
        <v>23</v>
      </c>
      <c r="K26" s="97" t="s">
        <v>259</v>
      </c>
      <c r="L26" s="97" t="s">
        <v>25</v>
      </c>
      <c r="M26" s="97" t="s">
        <v>179</v>
      </c>
      <c r="N26" s="98">
        <v>15</v>
      </c>
      <c r="O26" s="98">
        <v>15</v>
      </c>
      <c r="P26" s="98">
        <v>15</v>
      </c>
      <c r="Q26" s="98">
        <v>15</v>
      </c>
      <c r="R26" s="98">
        <v>15</v>
      </c>
      <c r="S26" s="98">
        <v>15</v>
      </c>
      <c r="T26" s="98">
        <v>10</v>
      </c>
      <c r="U26" s="98">
        <f>SUM(N26:T26)</f>
        <v>100</v>
      </c>
      <c r="V26" s="97" t="s">
        <v>31</v>
      </c>
      <c r="W26" s="97" t="s">
        <v>30</v>
      </c>
      <c r="X26" s="97" t="s">
        <v>32</v>
      </c>
      <c r="Y26" s="97" t="s">
        <v>34</v>
      </c>
      <c r="Z26" s="97" t="s">
        <v>36</v>
      </c>
      <c r="AA26" s="97" t="s">
        <v>15</v>
      </c>
      <c r="AB26" s="97" t="s">
        <v>19</v>
      </c>
      <c r="AC26" s="98" t="s">
        <v>19</v>
      </c>
      <c r="AD26" s="97" t="s">
        <v>27</v>
      </c>
      <c r="AE26" s="98" t="s">
        <v>180</v>
      </c>
      <c r="AF26" s="98" t="s">
        <v>181</v>
      </c>
      <c r="AG26" s="98">
        <v>3</v>
      </c>
      <c r="AH26" s="98" t="s">
        <v>182</v>
      </c>
      <c r="AI26" s="99">
        <v>44958</v>
      </c>
      <c r="AJ26" s="99">
        <v>45275</v>
      </c>
      <c r="AK26" s="97" t="s">
        <v>183</v>
      </c>
      <c r="AL26" s="100" t="s">
        <v>229</v>
      </c>
      <c r="AM26" s="106" t="s">
        <v>312</v>
      </c>
      <c r="AN26" s="100" t="s">
        <v>228</v>
      </c>
      <c r="AO26" s="101">
        <v>765</v>
      </c>
      <c r="AP26" s="102">
        <v>0.5</v>
      </c>
      <c r="AQ26" s="103" t="s">
        <v>304</v>
      </c>
    </row>
    <row r="27" spans="1:43" x14ac:dyDescent="0.25">
      <c r="J27" s="4"/>
      <c r="K27" s="4"/>
      <c r="L27" s="4"/>
      <c r="M27" s="4"/>
      <c r="N27" s="5"/>
      <c r="O27" s="5"/>
      <c r="P27" s="5"/>
      <c r="Q27" s="5"/>
      <c r="R27" s="5"/>
      <c r="S27" s="5"/>
      <c r="T27" s="5"/>
      <c r="U27" s="5"/>
      <c r="V27" s="4"/>
      <c r="W27" s="4"/>
      <c r="X27" s="4"/>
      <c r="Y27" s="4"/>
      <c r="Z27" s="4"/>
    </row>
    <row r="28" spans="1:43" x14ac:dyDescent="0.25">
      <c r="J28" s="4"/>
      <c r="K28" s="4"/>
      <c r="L28" s="4"/>
      <c r="M28" s="4"/>
      <c r="N28" s="5"/>
      <c r="O28" s="5"/>
      <c r="P28" s="5"/>
      <c r="Q28" s="5"/>
      <c r="R28" s="5"/>
      <c r="S28" s="5"/>
      <c r="T28" s="5"/>
      <c r="U28" s="5"/>
      <c r="V28" s="4"/>
      <c r="W28" s="4"/>
      <c r="X28" s="4"/>
      <c r="Y28" s="4"/>
      <c r="Z28" s="4"/>
    </row>
    <row r="29" spans="1:43" x14ac:dyDescent="0.25">
      <c r="J29" s="4"/>
      <c r="K29" s="4"/>
      <c r="L29" s="4"/>
      <c r="M29" s="4"/>
      <c r="N29" s="5"/>
      <c r="O29" s="5"/>
      <c r="P29" s="5"/>
      <c r="Q29" s="5"/>
      <c r="R29" s="5"/>
      <c r="S29" s="5"/>
      <c r="T29" s="5"/>
      <c r="U29" s="5"/>
      <c r="V29" s="4"/>
      <c r="W29" s="4"/>
      <c r="X29" s="4"/>
      <c r="Y29" s="4"/>
      <c r="Z29" s="4"/>
    </row>
    <row r="30" spans="1:43" x14ac:dyDescent="0.25">
      <c r="J30" s="4"/>
      <c r="K30" s="4"/>
      <c r="L30" s="4"/>
      <c r="M30" s="4"/>
      <c r="N30" s="5"/>
      <c r="O30" s="5"/>
      <c r="P30" s="5"/>
      <c r="Q30" s="5"/>
      <c r="R30" s="5"/>
      <c r="S30" s="5"/>
      <c r="T30" s="5"/>
      <c r="U30" s="5"/>
      <c r="V30" s="4"/>
      <c r="W30" s="4"/>
      <c r="X30" s="4"/>
      <c r="Y30" s="4"/>
      <c r="Z30" s="4"/>
    </row>
    <row r="31" spans="1:43" x14ac:dyDescent="0.25">
      <c r="J31" s="4"/>
      <c r="K31" s="4"/>
      <c r="L31" s="4"/>
      <c r="M31" s="4"/>
      <c r="N31" s="5"/>
      <c r="O31" s="5"/>
      <c r="P31" s="5"/>
      <c r="Q31" s="5"/>
      <c r="R31" s="5"/>
      <c r="S31" s="5"/>
      <c r="T31" s="5"/>
      <c r="U31" s="5"/>
      <c r="V31" s="4"/>
      <c r="W31" s="4"/>
      <c r="X31" s="4"/>
      <c r="Y31" s="4"/>
      <c r="Z31" s="4"/>
    </row>
    <row r="32" spans="1:43" x14ac:dyDescent="0.25">
      <c r="J32" s="4"/>
      <c r="K32" s="4"/>
      <c r="L32" s="4"/>
      <c r="M32" s="4"/>
      <c r="N32" s="5"/>
      <c r="O32" s="5"/>
      <c r="P32" s="5"/>
      <c r="Q32" s="5"/>
      <c r="R32" s="5"/>
      <c r="S32" s="5"/>
      <c r="T32" s="5"/>
      <c r="U32" s="5"/>
      <c r="V32" s="4"/>
      <c r="W32" s="4"/>
      <c r="X32" s="4"/>
      <c r="Y32" s="4"/>
      <c r="Z32" s="4"/>
    </row>
    <row r="33" spans="10:26" x14ac:dyDescent="0.25">
      <c r="J33" s="4"/>
      <c r="K33" s="4"/>
      <c r="L33" s="4"/>
      <c r="M33" s="4"/>
      <c r="N33" s="5"/>
      <c r="O33" s="5"/>
      <c r="P33" s="5"/>
      <c r="Q33" s="5"/>
      <c r="R33" s="5"/>
      <c r="S33" s="5"/>
      <c r="T33" s="5"/>
      <c r="U33" s="5"/>
      <c r="V33" s="4"/>
      <c r="W33" s="4"/>
      <c r="X33" s="4"/>
      <c r="Y33" s="4"/>
      <c r="Z33" s="4"/>
    </row>
    <row r="34" spans="10:26" x14ac:dyDescent="0.25">
      <c r="J34" s="4"/>
      <c r="K34" s="4"/>
      <c r="L34" s="4"/>
      <c r="M34" s="4"/>
      <c r="N34" s="5"/>
      <c r="O34" s="5"/>
      <c r="P34" s="5"/>
      <c r="Q34" s="5"/>
      <c r="R34" s="5"/>
      <c r="S34" s="5"/>
      <c r="T34" s="5"/>
      <c r="U34" s="5"/>
      <c r="V34" s="4"/>
      <c r="W34" s="4"/>
      <c r="X34" s="4"/>
      <c r="Y34" s="4"/>
      <c r="Z34" s="4"/>
    </row>
    <row r="35" spans="10:26" x14ac:dyDescent="0.25">
      <c r="J35" s="4"/>
      <c r="K35" s="4"/>
      <c r="L35" s="4"/>
      <c r="M35" s="4"/>
      <c r="N35" s="5"/>
      <c r="O35" s="5"/>
      <c r="P35" s="5"/>
      <c r="Q35" s="5"/>
      <c r="R35" s="5"/>
      <c r="S35" s="5"/>
      <c r="T35" s="5"/>
      <c r="U35" s="5"/>
      <c r="V35" s="4"/>
      <c r="W35" s="4"/>
      <c r="X35" s="4"/>
      <c r="Y35" s="4"/>
      <c r="Z35" s="4"/>
    </row>
    <row r="36" spans="10:26" x14ac:dyDescent="0.25">
      <c r="J36" s="4"/>
      <c r="K36" s="4"/>
      <c r="L36" s="4"/>
      <c r="M36" s="4"/>
      <c r="N36" s="5"/>
      <c r="O36" s="5"/>
      <c r="P36" s="5"/>
      <c r="Q36" s="5"/>
      <c r="R36" s="5"/>
      <c r="S36" s="5"/>
      <c r="T36" s="5"/>
      <c r="U36" s="5"/>
      <c r="V36" s="4"/>
      <c r="W36" s="4"/>
      <c r="X36" s="4"/>
      <c r="Y36" s="4"/>
      <c r="Z36" s="4"/>
    </row>
    <row r="37" spans="10:26" x14ac:dyDescent="0.25">
      <c r="J37" s="4"/>
      <c r="K37" s="4"/>
      <c r="L37" s="4"/>
      <c r="M37" s="4"/>
      <c r="N37" s="5"/>
      <c r="O37" s="5"/>
      <c r="P37" s="5"/>
      <c r="Q37" s="5"/>
      <c r="R37" s="5"/>
      <c r="S37" s="5"/>
      <c r="T37" s="5"/>
      <c r="U37" s="5"/>
      <c r="V37" s="4"/>
      <c r="W37" s="4"/>
      <c r="X37" s="4"/>
      <c r="Y37" s="4"/>
      <c r="Z37" s="4"/>
    </row>
  </sheetData>
  <mergeCells count="151">
    <mergeCell ref="AA4:AA5"/>
    <mergeCell ref="AB4:AB5"/>
    <mergeCell ref="AC4:AC5"/>
    <mergeCell ref="AD4:AD5"/>
    <mergeCell ref="AN15:AN16"/>
    <mergeCell ref="AO15:AO16"/>
    <mergeCell ref="AP15:AP16"/>
    <mergeCell ref="AQ15:AQ16"/>
    <mergeCell ref="J4:J5"/>
    <mergeCell ref="K4:K5"/>
    <mergeCell ref="L4:L5"/>
    <mergeCell ref="M4:M5"/>
    <mergeCell ref="V4:V5"/>
    <mergeCell ref="W4:W5"/>
    <mergeCell ref="X4:X5"/>
    <mergeCell ref="Y4:Y5"/>
    <mergeCell ref="Z4:Z5"/>
    <mergeCell ref="A4:A5"/>
    <mergeCell ref="B4:B5"/>
    <mergeCell ref="C4:C5"/>
    <mergeCell ref="D4:D5"/>
    <mergeCell ref="E4:E5"/>
    <mergeCell ref="F4:F5"/>
    <mergeCell ref="G4:G5"/>
    <mergeCell ref="H4:H5"/>
    <mergeCell ref="I4:I5"/>
    <mergeCell ref="AI6:AI7"/>
    <mergeCell ref="AJ6:AJ7"/>
    <mergeCell ref="AK6:AK7"/>
    <mergeCell ref="AM11:AM12"/>
    <mergeCell ref="AN11:AN12"/>
    <mergeCell ref="AO6:AO7"/>
    <mergeCell ref="AP6:AP7"/>
    <mergeCell ref="AQ6:AQ7"/>
    <mergeCell ref="AM4:AM5"/>
    <mergeCell ref="AN4:AN5"/>
    <mergeCell ref="AB6:AB7"/>
    <mergeCell ref="L8:L9"/>
    <mergeCell ref="Y8:Y9"/>
    <mergeCell ref="AO2:AQ2"/>
    <mergeCell ref="A6:A7"/>
    <mergeCell ref="B6:B7"/>
    <mergeCell ref="C2:D2"/>
    <mergeCell ref="E2:E3"/>
    <mergeCell ref="F2:F3"/>
    <mergeCell ref="W1:Y2"/>
    <mergeCell ref="Z1:Z2"/>
    <mergeCell ref="AA1:AC2"/>
    <mergeCell ref="AD1:AD2"/>
    <mergeCell ref="P1:P3"/>
    <mergeCell ref="Q1:Q3"/>
    <mergeCell ref="R1:R3"/>
    <mergeCell ref="S1:S3"/>
    <mergeCell ref="T1:T3"/>
    <mergeCell ref="L1:L3"/>
    <mergeCell ref="M1:M3"/>
    <mergeCell ref="N1:N3"/>
    <mergeCell ref="O1:O3"/>
    <mergeCell ref="C1:F1"/>
    <mergeCell ref="AH6:AH7"/>
    <mergeCell ref="D8:D9"/>
    <mergeCell ref="E8:E9"/>
    <mergeCell ref="I8:I9"/>
    <mergeCell ref="J8:J9"/>
    <mergeCell ref="AC6:AC7"/>
    <mergeCell ref="AD6:AD7"/>
    <mergeCell ref="AE6:AE7"/>
    <mergeCell ref="AF6:AF7"/>
    <mergeCell ref="AG6:AG7"/>
    <mergeCell ref="H6:H7"/>
    <mergeCell ref="I6:I7"/>
    <mergeCell ref="J6:J7"/>
    <mergeCell ref="Y6:Y7"/>
    <mergeCell ref="Z6:Z7"/>
    <mergeCell ref="AA6:AA7"/>
    <mergeCell ref="F6:F7"/>
    <mergeCell ref="G6:G7"/>
    <mergeCell ref="D6:D7"/>
    <mergeCell ref="E6:E7"/>
    <mergeCell ref="AA8:AA9"/>
    <mergeCell ref="AB8:AB9"/>
    <mergeCell ref="Z8:Z9"/>
    <mergeCell ref="F8:F9"/>
    <mergeCell ref="G8:G9"/>
    <mergeCell ref="D15:D16"/>
    <mergeCell ref="E15:E16"/>
    <mergeCell ref="U11:U12"/>
    <mergeCell ref="V11:V12"/>
    <mergeCell ref="W11:W12"/>
    <mergeCell ref="X11:X12"/>
    <mergeCell ref="M11:M12"/>
    <mergeCell ref="N11:N12"/>
    <mergeCell ref="O11:O12"/>
    <mergeCell ref="P11:P12"/>
    <mergeCell ref="Q11:Q12"/>
    <mergeCell ref="R11:R12"/>
    <mergeCell ref="F11:F12"/>
    <mergeCell ref="D11:D12"/>
    <mergeCell ref="E11:E12"/>
    <mergeCell ref="I11:I12"/>
    <mergeCell ref="J11:J12"/>
    <mergeCell ref="G11:G12"/>
    <mergeCell ref="H11:H12"/>
    <mergeCell ref="T11:T12"/>
    <mergeCell ref="A11:A12"/>
    <mergeCell ref="K11:K12"/>
    <mergeCell ref="L11:L12"/>
    <mergeCell ref="A19:A20"/>
    <mergeCell ref="B19:B20"/>
    <mergeCell ref="AJ15:AJ16"/>
    <mergeCell ref="AK15:AK16"/>
    <mergeCell ref="AD15:AD16"/>
    <mergeCell ref="AE15:AE16"/>
    <mergeCell ref="AF15:AF16"/>
    <mergeCell ref="AG15:AG16"/>
    <mergeCell ref="AH15:AH16"/>
    <mergeCell ref="AI15:AI16"/>
    <mergeCell ref="L15:L16"/>
    <mergeCell ref="Z15:Z16"/>
    <mergeCell ref="AA15:AA16"/>
    <mergeCell ref="AB15:AB16"/>
    <mergeCell ref="AC15:AC16"/>
    <mergeCell ref="F15:F16"/>
    <mergeCell ref="G15:G16"/>
    <mergeCell ref="H15:H16"/>
    <mergeCell ref="I15:I16"/>
    <mergeCell ref="J15:J16"/>
    <mergeCell ref="B11:B12"/>
    <mergeCell ref="H8:H9"/>
    <mergeCell ref="A15:A16"/>
    <mergeCell ref="B15:B16"/>
    <mergeCell ref="AL11:AL12"/>
    <mergeCell ref="AL1:AL3"/>
    <mergeCell ref="G1:I2"/>
    <mergeCell ref="AM2:AN2"/>
    <mergeCell ref="AM1:AQ1"/>
    <mergeCell ref="A1:B2"/>
    <mergeCell ref="J1:J3"/>
    <mergeCell ref="K1:K3"/>
    <mergeCell ref="U1:U3"/>
    <mergeCell ref="V1:V3"/>
    <mergeCell ref="AE1:AK2"/>
    <mergeCell ref="AC8:AC9"/>
    <mergeCell ref="AD8:AD9"/>
    <mergeCell ref="AD11:AD12"/>
    <mergeCell ref="Y11:Y12"/>
    <mergeCell ref="Z11:Z12"/>
    <mergeCell ref="AA11:AA12"/>
    <mergeCell ref="AB11:AB12"/>
    <mergeCell ref="AC11:AC12"/>
    <mergeCell ref="S11:S12"/>
  </mergeCells>
  <conditionalFormatting sqref="I4">
    <cfRule type="containsText" dxfId="155" priority="153" operator="containsText" text="EXTREMO ">
      <formula>NOT(ISERROR(SEARCH("EXTREMO ",I4)))</formula>
    </cfRule>
    <cfRule type="containsText" dxfId="154" priority="154" operator="containsText" text="ALTO ">
      <formula>NOT(ISERROR(SEARCH("ALTO ",I4)))</formula>
    </cfRule>
    <cfRule type="containsText" dxfId="153" priority="155" operator="containsText" text="MODERADO ">
      <formula>NOT(ISERROR(SEARCH("MODERADO ",I4)))</formula>
    </cfRule>
    <cfRule type="containsText" dxfId="152" priority="156" operator="containsText" text="BAJO ">
      <formula>NOT(ISERROR(SEARCH("BAJO ",I4)))</formula>
    </cfRule>
  </conditionalFormatting>
  <conditionalFormatting sqref="AC4">
    <cfRule type="containsText" dxfId="151" priority="149" operator="containsText" text="EXTREMO ">
      <formula>NOT(ISERROR(SEARCH("EXTREMO ",AC4)))</formula>
    </cfRule>
    <cfRule type="containsText" dxfId="150" priority="150" operator="containsText" text="ALTO ">
      <formula>NOT(ISERROR(SEARCH("ALTO ",AC4)))</formula>
    </cfRule>
    <cfRule type="containsText" dxfId="149" priority="151" operator="containsText" text="MODERADO ">
      <formula>NOT(ISERROR(SEARCH("MODERADO ",AC4)))</formula>
    </cfRule>
    <cfRule type="containsText" dxfId="148" priority="152" operator="containsText" text="BAJO ">
      <formula>NOT(ISERROR(SEARCH("BAJO ",AC4)))</formula>
    </cfRule>
  </conditionalFormatting>
  <conditionalFormatting sqref="I6">
    <cfRule type="containsText" dxfId="147" priority="145" operator="containsText" text="EXTREMO ">
      <formula>NOT(ISERROR(SEARCH("EXTREMO ",I6)))</formula>
    </cfRule>
    <cfRule type="containsText" dxfId="146" priority="146" operator="containsText" text="ALTO ">
      <formula>NOT(ISERROR(SEARCH("ALTO ",I6)))</formula>
    </cfRule>
    <cfRule type="containsText" dxfId="145" priority="147" operator="containsText" text="MODERADO ">
      <formula>NOT(ISERROR(SEARCH("MODERADO ",I6)))</formula>
    </cfRule>
    <cfRule type="containsText" dxfId="144" priority="148" operator="containsText" text="BAJO ">
      <formula>NOT(ISERROR(SEARCH("BAJO ",I6)))</formula>
    </cfRule>
  </conditionalFormatting>
  <conditionalFormatting sqref="AC6">
    <cfRule type="containsText" dxfId="143" priority="141" operator="containsText" text="EXTREMO ">
      <formula>NOT(ISERROR(SEARCH("EXTREMO ",AC6)))</formula>
    </cfRule>
    <cfRule type="containsText" dxfId="142" priority="142" operator="containsText" text="ALTO ">
      <formula>NOT(ISERROR(SEARCH("ALTO ",AC6)))</formula>
    </cfRule>
    <cfRule type="containsText" dxfId="141" priority="143" operator="containsText" text="MODERADO ">
      <formula>NOT(ISERROR(SEARCH("MODERADO ",AC6)))</formula>
    </cfRule>
    <cfRule type="containsText" dxfId="140" priority="144" operator="containsText" text="BAJO ">
      <formula>NOT(ISERROR(SEARCH("BAJO ",AC6)))</formula>
    </cfRule>
  </conditionalFormatting>
  <conditionalFormatting sqref="I8 I10">
    <cfRule type="containsText" dxfId="139" priority="137" operator="containsText" text="EXTREMO ">
      <formula>NOT(ISERROR(SEARCH("EXTREMO ",I8)))</formula>
    </cfRule>
    <cfRule type="containsText" dxfId="138" priority="138" operator="containsText" text="ALTO ">
      <formula>NOT(ISERROR(SEARCH("ALTO ",I8)))</formula>
    </cfRule>
    <cfRule type="containsText" dxfId="137" priority="139" operator="containsText" text="MODERADO ">
      <formula>NOT(ISERROR(SEARCH("MODERADO ",I8)))</formula>
    </cfRule>
    <cfRule type="containsText" dxfId="136" priority="140" operator="containsText" text="BAJO ">
      <formula>NOT(ISERROR(SEARCH("BAJO ",I8)))</formula>
    </cfRule>
  </conditionalFormatting>
  <conditionalFormatting sqref="I8">
    <cfRule type="containsText" dxfId="135" priority="133" operator="containsText" text="EXTREMO ">
      <formula>NOT(ISERROR(SEARCH("EXTREMO ",I8)))</formula>
    </cfRule>
    <cfRule type="containsText" dxfId="134" priority="134" operator="containsText" text="ALTO ">
      <formula>NOT(ISERROR(SEARCH("ALTO ",I8)))</formula>
    </cfRule>
    <cfRule type="containsText" dxfId="133" priority="135" operator="containsText" text="MODERADO ">
      <formula>NOT(ISERROR(SEARCH("MODERADO ",I8)))</formula>
    </cfRule>
    <cfRule type="containsText" dxfId="132" priority="136" operator="containsText" text="BAJO ">
      <formula>NOT(ISERROR(SEARCH("BAJO ",I8)))</formula>
    </cfRule>
  </conditionalFormatting>
  <conditionalFormatting sqref="AC8 AC10">
    <cfRule type="containsText" dxfId="131" priority="129" operator="containsText" text="EXTREMO ">
      <formula>NOT(ISERROR(SEARCH("EXTREMO ",AC8)))</formula>
    </cfRule>
    <cfRule type="containsText" dxfId="130" priority="130" operator="containsText" text="ALTO ">
      <formula>NOT(ISERROR(SEARCH("ALTO ",AC8)))</formula>
    </cfRule>
    <cfRule type="containsText" dxfId="129" priority="131" operator="containsText" text="MODERADO ">
      <formula>NOT(ISERROR(SEARCH("MODERADO ",AC8)))</formula>
    </cfRule>
    <cfRule type="containsText" dxfId="128" priority="132" operator="containsText" text="BAJO ">
      <formula>NOT(ISERROR(SEARCH("BAJO ",AC8)))</formula>
    </cfRule>
  </conditionalFormatting>
  <conditionalFormatting sqref="AC11">
    <cfRule type="containsText" dxfId="127" priority="125" operator="containsText" text="EXTREMO ">
      <formula>NOT(ISERROR(SEARCH("EXTREMO ",AC11)))</formula>
    </cfRule>
    <cfRule type="containsText" dxfId="126" priority="126" operator="containsText" text="ALTO ">
      <formula>NOT(ISERROR(SEARCH("ALTO ",AC11)))</formula>
    </cfRule>
    <cfRule type="containsText" dxfId="125" priority="127" operator="containsText" text="MODERADO ">
      <formula>NOT(ISERROR(SEARCH("MODERADO ",AC11)))</formula>
    </cfRule>
    <cfRule type="containsText" dxfId="124" priority="128" operator="containsText" text="BAJO ">
      <formula>NOT(ISERROR(SEARCH("BAJO ",AC11)))</formula>
    </cfRule>
  </conditionalFormatting>
  <conditionalFormatting sqref="I11">
    <cfRule type="containsText" dxfId="123" priority="119" operator="containsText" text="EXTREMO ">
      <formula>NOT(ISERROR(SEARCH("EXTREMO ",I11)))</formula>
    </cfRule>
    <cfRule type="containsText" dxfId="122" priority="120" operator="containsText" text="MODERADO ">
      <formula>NOT(ISERROR(SEARCH("MODERADO ",I11)))</formula>
    </cfRule>
    <cfRule type="containsText" dxfId="121" priority="121" operator="containsText" text="BAJO ">
      <formula>NOT(ISERROR(SEARCH("BAJO ",I11)))</formula>
    </cfRule>
    <cfRule type="containsText" dxfId="120" priority="122" operator="containsText" text="ALTO ">
      <formula>NOT(ISERROR(SEARCH("ALTO ",I11)))</formula>
    </cfRule>
    <cfRule type="containsText" dxfId="119" priority="123" operator="containsText" text="MODERADO ">
      <formula>NOT(ISERROR(SEARCH("MODERADO ",I11)))</formula>
    </cfRule>
    <cfRule type="containsText" dxfId="118" priority="124" operator="containsText" text="BAJO ">
      <formula>NOT(ISERROR(SEARCH("BAJO ",I11)))</formula>
    </cfRule>
  </conditionalFormatting>
  <conditionalFormatting sqref="I13">
    <cfRule type="containsText" dxfId="117" priority="115" operator="containsText" text="EXTREMO ">
      <formula>NOT(ISERROR(SEARCH("EXTREMO ",I13)))</formula>
    </cfRule>
    <cfRule type="containsText" dxfId="116" priority="116" operator="containsText" text="ALTO ">
      <formula>NOT(ISERROR(SEARCH("ALTO ",I13)))</formula>
    </cfRule>
    <cfRule type="containsText" dxfId="115" priority="117" operator="containsText" text="MODERADO ">
      <formula>NOT(ISERROR(SEARCH("MODERADO ",I13)))</formula>
    </cfRule>
    <cfRule type="containsText" dxfId="114" priority="118" operator="containsText" text="BAJO ">
      <formula>NOT(ISERROR(SEARCH("BAJO ",I13)))</formula>
    </cfRule>
  </conditionalFormatting>
  <conditionalFormatting sqref="I13">
    <cfRule type="containsText" dxfId="113" priority="111" operator="containsText" text="EXTREMO ">
      <formula>NOT(ISERROR(SEARCH("EXTREMO ",I13)))</formula>
    </cfRule>
    <cfRule type="containsText" dxfId="112" priority="112" operator="containsText" text="ALTO ">
      <formula>NOT(ISERROR(SEARCH("ALTO ",I13)))</formula>
    </cfRule>
    <cfRule type="containsText" dxfId="111" priority="113" operator="containsText" text="MODERADO ">
      <formula>NOT(ISERROR(SEARCH("MODERADO ",I13)))</formula>
    </cfRule>
    <cfRule type="containsText" dxfId="110" priority="114" operator="containsText" text="BAJO ">
      <formula>NOT(ISERROR(SEARCH("BAJO ",I13)))</formula>
    </cfRule>
  </conditionalFormatting>
  <conditionalFormatting sqref="AC13">
    <cfRule type="containsText" dxfId="109" priority="107" operator="containsText" text="EXTREMO ">
      <formula>NOT(ISERROR(SEARCH("EXTREMO ",AC13)))</formula>
    </cfRule>
    <cfRule type="containsText" dxfId="108" priority="108" operator="containsText" text="ALTO ">
      <formula>NOT(ISERROR(SEARCH("ALTO ",AC13)))</formula>
    </cfRule>
    <cfRule type="containsText" dxfId="107" priority="109" operator="containsText" text="MODERADO ">
      <formula>NOT(ISERROR(SEARCH("MODERADO ",AC13)))</formula>
    </cfRule>
    <cfRule type="containsText" dxfId="106" priority="110" operator="containsText" text="BAJO ">
      <formula>NOT(ISERROR(SEARCH("BAJO ",AC13)))</formula>
    </cfRule>
  </conditionalFormatting>
  <conditionalFormatting sqref="I15">
    <cfRule type="containsText" dxfId="105" priority="103" operator="containsText" text="EXTREMO ">
      <formula>NOT(ISERROR(SEARCH("EXTREMO ",I15)))</formula>
    </cfRule>
    <cfRule type="containsText" dxfId="104" priority="104" operator="containsText" text="ALTO ">
      <formula>NOT(ISERROR(SEARCH("ALTO ",I15)))</formula>
    </cfRule>
    <cfRule type="containsText" dxfId="103" priority="105" operator="containsText" text="MODERADO ">
      <formula>NOT(ISERROR(SEARCH("MODERADO ",I15)))</formula>
    </cfRule>
    <cfRule type="containsText" dxfId="102" priority="106" operator="containsText" text="BAJO ">
      <formula>NOT(ISERROR(SEARCH("BAJO ",I15)))</formula>
    </cfRule>
  </conditionalFormatting>
  <conditionalFormatting sqref="I15">
    <cfRule type="containsText" dxfId="101" priority="99" operator="containsText" text="EXTREMO ">
      <formula>NOT(ISERROR(SEARCH("EXTREMO ",I15)))</formula>
    </cfRule>
    <cfRule type="containsText" dxfId="100" priority="100" operator="containsText" text="ALTO ">
      <formula>NOT(ISERROR(SEARCH("ALTO ",I15)))</formula>
    </cfRule>
    <cfRule type="containsText" dxfId="99" priority="101" operator="containsText" text="MODERADO ">
      <formula>NOT(ISERROR(SEARCH("MODERADO ",I15)))</formula>
    </cfRule>
    <cfRule type="containsText" dxfId="98" priority="102" operator="containsText" text="BAJO ">
      <formula>NOT(ISERROR(SEARCH("BAJO ",I15)))</formula>
    </cfRule>
  </conditionalFormatting>
  <conditionalFormatting sqref="AC15">
    <cfRule type="containsText" dxfId="97" priority="93" operator="containsText" text="EXTREMO ">
      <formula>NOT(ISERROR(SEARCH("EXTREMO ",AC15)))</formula>
    </cfRule>
    <cfRule type="containsText" dxfId="96" priority="94" operator="containsText" text="MODERADO ">
      <formula>NOT(ISERROR(SEARCH("MODERADO ",AC15)))</formula>
    </cfRule>
    <cfRule type="containsText" dxfId="95" priority="95" operator="containsText" text="BAJO ">
      <formula>NOT(ISERROR(SEARCH("BAJO ",AC15)))</formula>
    </cfRule>
    <cfRule type="containsText" dxfId="94" priority="96" operator="containsText" text="ALTO ">
      <formula>NOT(ISERROR(SEARCH("ALTO ",AC15)))</formula>
    </cfRule>
    <cfRule type="containsText" dxfId="93" priority="97" operator="containsText" text="MODERADO ">
      <formula>NOT(ISERROR(SEARCH("MODERADO ",AC15)))</formula>
    </cfRule>
    <cfRule type="containsText" dxfId="92" priority="98" operator="containsText" text="BAJO ">
      <formula>NOT(ISERROR(SEARCH("BAJO ",AC15)))</formula>
    </cfRule>
  </conditionalFormatting>
  <conditionalFormatting sqref="I17">
    <cfRule type="containsText" dxfId="91" priority="89" operator="containsText" text="EXTREMO ">
      <formula>NOT(ISERROR(SEARCH("EXTREMO ",I17)))</formula>
    </cfRule>
    <cfRule type="containsText" dxfId="90" priority="90" operator="containsText" text="ALTO ">
      <formula>NOT(ISERROR(SEARCH("ALTO ",I17)))</formula>
    </cfRule>
    <cfRule type="containsText" dxfId="89" priority="91" operator="containsText" text="MODERADO ">
      <formula>NOT(ISERROR(SEARCH("MODERADO ",I17)))</formula>
    </cfRule>
    <cfRule type="containsText" dxfId="88" priority="92" operator="containsText" text="BAJO ">
      <formula>NOT(ISERROR(SEARCH("BAJO ",I17)))</formula>
    </cfRule>
  </conditionalFormatting>
  <conditionalFormatting sqref="I17">
    <cfRule type="containsText" dxfId="87" priority="85" operator="containsText" text="EXTREMO ">
      <formula>NOT(ISERROR(SEARCH("EXTREMO ",I17)))</formula>
    </cfRule>
    <cfRule type="containsText" dxfId="86" priority="86" operator="containsText" text="ALTO ">
      <formula>NOT(ISERROR(SEARCH("ALTO ",I17)))</formula>
    </cfRule>
    <cfRule type="containsText" dxfId="85" priority="87" operator="containsText" text="MODERADO ">
      <formula>NOT(ISERROR(SEARCH("MODERADO ",I17)))</formula>
    </cfRule>
    <cfRule type="containsText" dxfId="84" priority="88" operator="containsText" text="BAJO ">
      <formula>NOT(ISERROR(SEARCH("BAJO ",I17)))</formula>
    </cfRule>
  </conditionalFormatting>
  <conditionalFormatting sqref="AC17">
    <cfRule type="containsText" dxfId="83" priority="81" operator="containsText" text="EXTREMO ">
      <formula>NOT(ISERROR(SEARCH("EXTREMO ",AC17)))</formula>
    </cfRule>
    <cfRule type="containsText" dxfId="82" priority="82" operator="containsText" text="ALTO ">
      <formula>NOT(ISERROR(SEARCH("ALTO ",AC17)))</formula>
    </cfRule>
    <cfRule type="containsText" dxfId="81" priority="83" operator="containsText" text="MODERADO ">
      <formula>NOT(ISERROR(SEARCH("MODERADO ",AC17)))</formula>
    </cfRule>
    <cfRule type="containsText" dxfId="80" priority="84" operator="containsText" text="BAJO ">
      <formula>NOT(ISERROR(SEARCH("BAJO ",AC17)))</formula>
    </cfRule>
  </conditionalFormatting>
  <conditionalFormatting sqref="I18">
    <cfRule type="containsText" dxfId="79" priority="77" operator="containsText" text="EXTREMO ">
      <formula>NOT(ISERROR(SEARCH("EXTREMO ",I18)))</formula>
    </cfRule>
    <cfRule type="containsText" dxfId="78" priority="78" operator="containsText" text="ALTO ">
      <formula>NOT(ISERROR(SEARCH("ALTO ",I18)))</formula>
    </cfRule>
    <cfRule type="containsText" dxfId="77" priority="79" operator="containsText" text="MODERADO ">
      <formula>NOT(ISERROR(SEARCH("MODERADO ",I18)))</formula>
    </cfRule>
    <cfRule type="containsText" dxfId="76" priority="80" operator="containsText" text="BAJO ">
      <formula>NOT(ISERROR(SEARCH("BAJO ",I18)))</formula>
    </cfRule>
  </conditionalFormatting>
  <conditionalFormatting sqref="AC18">
    <cfRule type="containsText" dxfId="75" priority="73" operator="containsText" text="EXTREMO ">
      <formula>NOT(ISERROR(SEARCH("EXTREMO ",AC18)))</formula>
    </cfRule>
    <cfRule type="containsText" dxfId="74" priority="74" operator="containsText" text="ALTO ">
      <formula>NOT(ISERROR(SEARCH("ALTO ",AC18)))</formula>
    </cfRule>
    <cfRule type="containsText" dxfId="73" priority="75" operator="containsText" text="MODERADO ">
      <formula>NOT(ISERROR(SEARCH("MODERADO ",AC18)))</formula>
    </cfRule>
    <cfRule type="containsText" dxfId="72" priority="76" operator="containsText" text="BAJO ">
      <formula>NOT(ISERROR(SEARCH("BAJO ",AC18)))</formula>
    </cfRule>
  </conditionalFormatting>
  <conditionalFormatting sqref="I19">
    <cfRule type="containsText" dxfId="71" priority="69" operator="containsText" text="EXTREMO ">
      <formula>NOT(ISERROR(SEARCH("EXTREMO ",I19)))</formula>
    </cfRule>
    <cfRule type="containsText" dxfId="70" priority="70" operator="containsText" text="ALTO ">
      <formula>NOT(ISERROR(SEARCH("ALTO ",I19)))</formula>
    </cfRule>
    <cfRule type="containsText" dxfId="69" priority="71" operator="containsText" text="MODERADO ">
      <formula>NOT(ISERROR(SEARCH("MODERADO ",I19)))</formula>
    </cfRule>
    <cfRule type="containsText" dxfId="68" priority="72" operator="containsText" text="BAJO ">
      <formula>NOT(ISERROR(SEARCH("BAJO ",I19)))</formula>
    </cfRule>
  </conditionalFormatting>
  <conditionalFormatting sqref="AC19">
    <cfRule type="containsText" dxfId="67" priority="65" operator="containsText" text="EXTREMO ">
      <formula>NOT(ISERROR(SEARCH("EXTREMO ",AC19)))</formula>
    </cfRule>
    <cfRule type="containsText" dxfId="66" priority="66" operator="containsText" text="ALTO ">
      <formula>NOT(ISERROR(SEARCH("ALTO ",AC19)))</formula>
    </cfRule>
    <cfRule type="containsText" dxfId="65" priority="67" operator="containsText" text="MODERADO ">
      <formula>NOT(ISERROR(SEARCH("MODERADO ",AC19)))</formula>
    </cfRule>
    <cfRule type="containsText" dxfId="64" priority="68" operator="containsText" text="BAJO ">
      <formula>NOT(ISERROR(SEARCH("BAJO ",AC19)))</formula>
    </cfRule>
  </conditionalFormatting>
  <conditionalFormatting sqref="I21">
    <cfRule type="containsText" dxfId="63" priority="61" operator="containsText" text="EXTREMO ">
      <formula>NOT(ISERROR(SEARCH("EXTREMO ",I21)))</formula>
    </cfRule>
    <cfRule type="containsText" dxfId="62" priority="62" operator="containsText" text="ALTO ">
      <formula>NOT(ISERROR(SEARCH("ALTO ",I21)))</formula>
    </cfRule>
    <cfRule type="containsText" dxfId="61" priority="63" operator="containsText" text="MODERADO ">
      <formula>NOT(ISERROR(SEARCH("MODERADO ",I21)))</formula>
    </cfRule>
    <cfRule type="containsText" dxfId="60" priority="64" operator="containsText" text="BAJO ">
      <formula>NOT(ISERROR(SEARCH("BAJO ",I21)))</formula>
    </cfRule>
  </conditionalFormatting>
  <conditionalFormatting sqref="I21">
    <cfRule type="containsText" dxfId="59" priority="57" operator="containsText" text="EXTREMO ">
      <formula>NOT(ISERROR(SEARCH("EXTREMO ",I21)))</formula>
    </cfRule>
    <cfRule type="containsText" dxfId="58" priority="58" operator="containsText" text="ALTO ">
      <formula>NOT(ISERROR(SEARCH("ALTO ",I21)))</formula>
    </cfRule>
    <cfRule type="containsText" dxfId="57" priority="59" operator="containsText" text="MODERADO ">
      <formula>NOT(ISERROR(SEARCH("MODERADO ",I21)))</formula>
    </cfRule>
    <cfRule type="containsText" dxfId="56" priority="60" operator="containsText" text="BAJO ">
      <formula>NOT(ISERROR(SEARCH("BAJO ",I21)))</formula>
    </cfRule>
  </conditionalFormatting>
  <conditionalFormatting sqref="AC21">
    <cfRule type="containsText" dxfId="55" priority="53" operator="containsText" text="EXTREMO ">
      <formula>NOT(ISERROR(SEARCH("EXTREMO ",AC21)))</formula>
    </cfRule>
    <cfRule type="containsText" dxfId="54" priority="54" operator="containsText" text="ALTO ">
      <formula>NOT(ISERROR(SEARCH("ALTO ",AC21)))</formula>
    </cfRule>
    <cfRule type="containsText" dxfId="53" priority="55" operator="containsText" text="MODERADO ">
      <formula>NOT(ISERROR(SEARCH("MODERADO ",AC21)))</formula>
    </cfRule>
    <cfRule type="containsText" dxfId="52" priority="56" operator="containsText" text="BAJO ">
      <formula>NOT(ISERROR(SEARCH("BAJO ",AC21)))</formula>
    </cfRule>
  </conditionalFormatting>
  <conditionalFormatting sqref="I22:I23">
    <cfRule type="containsText" dxfId="51" priority="49" operator="containsText" text="EXTREMO ">
      <formula>NOT(ISERROR(SEARCH("EXTREMO ",I22)))</formula>
    </cfRule>
    <cfRule type="containsText" dxfId="50" priority="50" operator="containsText" text="ALTO ">
      <formula>NOT(ISERROR(SEARCH("ALTO ",I22)))</formula>
    </cfRule>
    <cfRule type="containsText" dxfId="49" priority="51" operator="containsText" text="MODERADO ">
      <formula>NOT(ISERROR(SEARCH("MODERADO ",I22)))</formula>
    </cfRule>
    <cfRule type="containsText" dxfId="48" priority="52" operator="containsText" text="BAJO ">
      <formula>NOT(ISERROR(SEARCH("BAJO ",I22)))</formula>
    </cfRule>
  </conditionalFormatting>
  <conditionalFormatting sqref="I22">
    <cfRule type="containsText" dxfId="47" priority="45" operator="containsText" text="EXTREMO ">
      <formula>NOT(ISERROR(SEARCH("EXTREMO ",I22)))</formula>
    </cfRule>
    <cfRule type="containsText" dxfId="46" priority="46" operator="containsText" text="ALTO ">
      <formula>NOT(ISERROR(SEARCH("ALTO ",I22)))</formula>
    </cfRule>
    <cfRule type="containsText" dxfId="45" priority="47" operator="containsText" text="MODERADO ">
      <formula>NOT(ISERROR(SEARCH("MODERADO ",I22)))</formula>
    </cfRule>
    <cfRule type="containsText" dxfId="44" priority="48" operator="containsText" text="BAJO ">
      <formula>NOT(ISERROR(SEARCH("BAJO ",I22)))</formula>
    </cfRule>
  </conditionalFormatting>
  <conditionalFormatting sqref="AC22:AC23">
    <cfRule type="containsText" dxfId="43" priority="41" operator="containsText" text="EXTREMO ">
      <formula>NOT(ISERROR(SEARCH("EXTREMO ",AC22)))</formula>
    </cfRule>
    <cfRule type="containsText" dxfId="42" priority="42" operator="containsText" text="ALTO ">
      <formula>NOT(ISERROR(SEARCH("ALTO ",AC22)))</formula>
    </cfRule>
    <cfRule type="containsText" dxfId="41" priority="43" operator="containsText" text="MODERADO ">
      <formula>NOT(ISERROR(SEARCH("MODERADO ",AC22)))</formula>
    </cfRule>
    <cfRule type="containsText" dxfId="40" priority="44" operator="containsText" text="BAJO ">
      <formula>NOT(ISERROR(SEARCH("BAJO ",AC22)))</formula>
    </cfRule>
  </conditionalFormatting>
  <conditionalFormatting sqref="I24">
    <cfRule type="containsText" dxfId="39" priority="37" operator="containsText" text="EXTREMO ">
      <formula>NOT(ISERROR(SEARCH("EXTREMO ",I24)))</formula>
    </cfRule>
    <cfRule type="containsText" dxfId="38" priority="38" operator="containsText" text="ALTO ">
      <formula>NOT(ISERROR(SEARCH("ALTO ",I24)))</formula>
    </cfRule>
    <cfRule type="containsText" dxfId="37" priority="39" operator="containsText" text="MODERADO ">
      <formula>NOT(ISERROR(SEARCH("MODERADO ",I24)))</formula>
    </cfRule>
    <cfRule type="containsText" dxfId="36" priority="40" operator="containsText" text="BAJO ">
      <formula>NOT(ISERROR(SEARCH("BAJO ",I24)))</formula>
    </cfRule>
  </conditionalFormatting>
  <conditionalFormatting sqref="AC24">
    <cfRule type="containsText" dxfId="35" priority="33" operator="containsText" text="EXTREMO ">
      <formula>NOT(ISERROR(SEARCH("EXTREMO ",AC24)))</formula>
    </cfRule>
    <cfRule type="containsText" dxfId="34" priority="34" operator="containsText" text="ALTO ">
      <formula>NOT(ISERROR(SEARCH("ALTO ",AC24)))</formula>
    </cfRule>
    <cfRule type="containsText" dxfId="33" priority="35" operator="containsText" text="MODERADO ">
      <formula>NOT(ISERROR(SEARCH("MODERADO ",AC24)))</formula>
    </cfRule>
    <cfRule type="containsText" dxfId="32" priority="36" operator="containsText" text="BAJO ">
      <formula>NOT(ISERROR(SEARCH("BAJO ",AC24)))</formula>
    </cfRule>
  </conditionalFormatting>
  <conditionalFormatting sqref="I14">
    <cfRule type="containsText" dxfId="31" priority="29" operator="containsText" text="EXTREMO ">
      <formula>NOT(ISERROR(SEARCH("EXTREMO ",I14)))</formula>
    </cfRule>
    <cfRule type="containsText" dxfId="30" priority="30" operator="containsText" text="ALTO ">
      <formula>NOT(ISERROR(SEARCH("ALTO ",I14)))</formula>
    </cfRule>
    <cfRule type="containsText" dxfId="29" priority="31" operator="containsText" text="MODERADO ">
      <formula>NOT(ISERROR(SEARCH("MODERADO ",I14)))</formula>
    </cfRule>
    <cfRule type="containsText" dxfId="28" priority="32" operator="containsText" text="BAJO ">
      <formula>NOT(ISERROR(SEARCH("BAJO ",I14)))</formula>
    </cfRule>
  </conditionalFormatting>
  <conditionalFormatting sqref="I14">
    <cfRule type="containsText" dxfId="27" priority="25" operator="containsText" text="EXTREMO ">
      <formula>NOT(ISERROR(SEARCH("EXTREMO ",I14)))</formula>
    </cfRule>
    <cfRule type="containsText" dxfId="26" priority="26" operator="containsText" text="ALTO ">
      <formula>NOT(ISERROR(SEARCH("ALTO ",I14)))</formula>
    </cfRule>
    <cfRule type="containsText" dxfId="25" priority="27" operator="containsText" text="MODERADO ">
      <formula>NOT(ISERROR(SEARCH("MODERADO ",I14)))</formula>
    </cfRule>
    <cfRule type="containsText" dxfId="24" priority="28" operator="containsText" text="BAJO ">
      <formula>NOT(ISERROR(SEARCH("BAJO ",I14)))</formula>
    </cfRule>
  </conditionalFormatting>
  <conditionalFormatting sqref="AC14">
    <cfRule type="containsText" dxfId="23" priority="21" operator="containsText" text="EXTREMO ">
      <formula>NOT(ISERROR(SEARCH("EXTREMO ",AC14)))</formula>
    </cfRule>
    <cfRule type="containsText" dxfId="22" priority="22" operator="containsText" text="ALTO ">
      <formula>NOT(ISERROR(SEARCH("ALTO ",AC14)))</formula>
    </cfRule>
    <cfRule type="containsText" dxfId="21" priority="23" operator="containsText" text="MODERADO ">
      <formula>NOT(ISERROR(SEARCH("MODERADO ",AC14)))</formula>
    </cfRule>
    <cfRule type="containsText" dxfId="20" priority="24" operator="containsText" text="BAJO ">
      <formula>NOT(ISERROR(SEARCH("BAJO ",AC14)))</formula>
    </cfRule>
  </conditionalFormatting>
  <conditionalFormatting sqref="AC26">
    <cfRule type="containsText" dxfId="19" priority="9" operator="containsText" text="EXTREMO ">
      <formula>NOT(ISERROR(SEARCH("EXTREMO ",AC26)))</formula>
    </cfRule>
    <cfRule type="containsText" dxfId="18" priority="10" operator="containsText" text="ALTO ">
      <formula>NOT(ISERROR(SEARCH("ALTO ",AC26)))</formula>
    </cfRule>
    <cfRule type="containsText" dxfId="17" priority="11" operator="containsText" text="MODERADO ">
      <formula>NOT(ISERROR(SEARCH("MODERADO ",AC26)))</formula>
    </cfRule>
    <cfRule type="containsText" dxfId="16" priority="12" operator="containsText" text="BAJO ">
      <formula>NOT(ISERROR(SEARCH("BAJO ",AC26)))</formula>
    </cfRule>
  </conditionalFormatting>
  <conditionalFormatting sqref="I26">
    <cfRule type="containsText" dxfId="15" priority="5" operator="containsText" text="EXTREMO ">
      <formula>NOT(ISERROR(SEARCH("EXTREMO ",I26)))</formula>
    </cfRule>
    <cfRule type="containsText" dxfId="14" priority="6" operator="containsText" text="ALTO ">
      <formula>NOT(ISERROR(SEARCH("ALTO ",I26)))</formula>
    </cfRule>
    <cfRule type="containsText" dxfId="13" priority="7" operator="containsText" text="MODERADO ">
      <formula>NOT(ISERROR(SEARCH("MODERADO ",I26)))</formula>
    </cfRule>
    <cfRule type="containsText" dxfId="12" priority="8" operator="containsText" text="BAJO ">
      <formula>NOT(ISERROR(SEARCH("BAJO ",I26)))</formula>
    </cfRule>
  </conditionalFormatting>
  <conditionalFormatting sqref="I25">
    <cfRule type="containsText" dxfId="11" priority="17" operator="containsText" text="EXTREMO ">
      <formula>NOT(ISERROR(SEARCH("EXTREMO ",I25)))</formula>
    </cfRule>
    <cfRule type="containsText" dxfId="10" priority="18" operator="containsText" text="ALTO ">
      <formula>NOT(ISERROR(SEARCH("ALTO ",I25)))</formula>
    </cfRule>
    <cfRule type="containsText" dxfId="9" priority="19" operator="containsText" text="MODERADO ">
      <formula>NOT(ISERROR(SEARCH("MODERADO ",I25)))</formula>
    </cfRule>
    <cfRule type="containsText" dxfId="8" priority="20" operator="containsText" text="BAJO ">
      <formula>NOT(ISERROR(SEARCH("BAJO ",I25)))</formula>
    </cfRule>
  </conditionalFormatting>
  <conditionalFormatting sqref="AC25">
    <cfRule type="containsText" dxfId="7" priority="13" operator="containsText" text="EXTREMO ">
      <formula>NOT(ISERROR(SEARCH("EXTREMO ",AC25)))</formula>
    </cfRule>
    <cfRule type="containsText" dxfId="6" priority="14" operator="containsText" text="ALTO ">
      <formula>NOT(ISERROR(SEARCH("ALTO ",AC25)))</formula>
    </cfRule>
    <cfRule type="containsText" dxfId="5" priority="15" operator="containsText" text="MODERADO ">
      <formula>NOT(ISERROR(SEARCH("MODERADO ",AC25)))</formula>
    </cfRule>
    <cfRule type="containsText" dxfId="4" priority="16" operator="containsText" text="BAJO ">
      <formula>NOT(ISERROR(SEARCH("BAJO ",AC25)))</formula>
    </cfRule>
  </conditionalFormatting>
  <conditionalFormatting sqref="I20 AC20">
    <cfRule type="containsText" dxfId="3" priority="1" operator="containsText" text="EXTREMO ">
      <formula>NOT(ISERROR(SEARCH("EXTREMO ",I20)))</formula>
    </cfRule>
    <cfRule type="containsText" dxfId="2" priority="2" operator="containsText" text="ALTO ">
      <formula>NOT(ISERROR(SEARCH("ALTO ",I20)))</formula>
    </cfRule>
    <cfRule type="containsText" dxfId="1" priority="3" operator="containsText" text="MODERADO ">
      <formula>NOT(ISERROR(SEARCH("MODERADO ",I20)))</formula>
    </cfRule>
    <cfRule type="containsText" dxfId="0" priority="4" operator="containsText" text="BAJO ">
      <formula>NOT(ISERROR(SEARCH("BAJO ",I20)))</formula>
    </cfRule>
  </conditionalFormatting>
  <dataValidations count="22">
    <dataValidation type="list" allowBlank="1" showInputMessage="1" showErrorMessage="1" sqref="AD24 G13:I15 L17:L25 N11:T13 N4:T7 N18:T20 L6:L8 V6:V7 V11:AD11 V13:AD14 W17:AD17 V18:AD20 G10:H12 G8:J8 Y8:AD8 Y10:AD10 I10:I11 V15:X16 Y15:AC15 W21:AD23 G17:J23 V22:V23 N22:T23 W24:Z24 N25:T25 Z25:AD25 G25:J25 J10:J15 L10:L15 G6:J6 G4:J4 L4 W6:X10 V4:AD4 Y6:AD6">
      <formula1>#REF!</formula1>
    </dataValidation>
    <dataValidation type="list" allowBlank="1" showInputMessage="1" showErrorMessage="1" sqref="G26 AA26">
      <formula1>$B$29:$B$33</formula1>
    </dataValidation>
    <dataValidation type="list" allowBlank="1" showInputMessage="1" showErrorMessage="1" sqref="H26 AB26">
      <formula1>$D$29:$D$33</formula1>
    </dataValidation>
    <dataValidation type="list" allowBlank="1" showInputMessage="1" showErrorMessage="1" sqref="I26 AC26">
      <formula1>$E$29:$E$32</formula1>
    </dataValidation>
    <dataValidation type="list" allowBlank="1" showInputMessage="1" showErrorMessage="1" sqref="J26">
      <formula1>$F$29:$F$31</formula1>
    </dataValidation>
    <dataValidation type="list" allowBlank="1" showInputMessage="1" showErrorMessage="1" sqref="R26:S26 N26:P26">
      <formula1>$J$29:$J$30</formula1>
    </dataValidation>
    <dataValidation type="list" allowBlank="1" showInputMessage="1" showErrorMessage="1" sqref="T26 Q26">
      <formula1>$K$29:$K$31</formula1>
    </dataValidation>
    <dataValidation type="list" allowBlank="1" showInputMessage="1" showErrorMessage="1" sqref="V25:V26">
      <formula1>$H$29:$H$31</formula1>
    </dataValidation>
    <dataValidation type="list" allowBlank="1" showInputMessage="1" showErrorMessage="1" sqref="Z26">
      <formula1>$N$36:$N$37</formula1>
    </dataValidation>
    <dataValidation type="list" allowBlank="1" showInputMessage="1" showErrorMessage="1" sqref="J24">
      <formula1>$F$35:$F$37</formula1>
    </dataValidation>
    <dataValidation type="list" allowBlank="1" showInputMessage="1" showErrorMessage="1" sqref="N24:P24 R24:S24">
      <formula1>$J$35:$J$36</formula1>
    </dataValidation>
    <dataValidation type="list" allowBlank="1" showInputMessage="1" showErrorMessage="1" sqref="Q24 T24">
      <formula1>$K$35:$K$37</formula1>
    </dataValidation>
    <dataValidation type="list" allowBlank="1" showInputMessage="1" showErrorMessage="1" sqref="V24">
      <formula1>$H$35:$H$37</formula1>
    </dataValidation>
    <dataValidation type="list" allowBlank="1" showInputMessage="1" showErrorMessage="1" sqref="L26">
      <formula1>$F$36:$F$37</formula1>
    </dataValidation>
    <dataValidation type="list" allowBlank="1" showInputMessage="1" showErrorMessage="1" sqref="W25:W26">
      <formula1>$H$36:$H$37</formula1>
    </dataValidation>
    <dataValidation type="list" allowBlank="1" showInputMessage="1" showErrorMessage="1" sqref="X25:X26">
      <formula1>$K$36:$K$37</formula1>
    </dataValidation>
    <dataValidation type="list" allowBlank="1" showInputMessage="1" showErrorMessage="1" sqref="Y25:Y26">
      <formula1>$M$36:$M$37</formula1>
    </dataValidation>
    <dataValidation type="list" allowBlank="1" showInputMessage="1" showErrorMessage="1" sqref="AA24 G24">
      <formula1>$B$35:$B$37</formula1>
    </dataValidation>
    <dataValidation type="list" allowBlank="1" showInputMessage="1" showErrorMessage="1" sqref="AB24 H24">
      <formula1>$D$35:$D$37</formula1>
    </dataValidation>
    <dataValidation type="list" allowBlank="1" showInputMessage="1" showErrorMessage="1" sqref="AC24 I24">
      <formula1>$E$35:$E$37</formula1>
    </dataValidation>
    <dataValidation type="list" allowBlank="1" showInputMessage="1" showErrorMessage="1" sqref="AD26">
      <formula1>$J$36:$J$37</formula1>
    </dataValidation>
    <dataValidation type="list" allowBlank="1" showInputMessage="1" showErrorMessage="1" sqref="AD15">
      <formula1>$I$38:$I$38</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Riesgos de Corrupción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 Ortega</dc:creator>
  <cp:lastModifiedBy>Luz Dary Polania Salazar</cp:lastModifiedBy>
  <cp:lastPrinted>2022-10-13T16:01:31Z</cp:lastPrinted>
  <dcterms:created xsi:type="dcterms:W3CDTF">2021-10-19T17:20:48Z</dcterms:created>
  <dcterms:modified xsi:type="dcterms:W3CDTF">2023-09-11T23:32:02Z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1838212</vt:i4>
  </property>
</Properties>
</file>