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lozanoa\OneDrive\SECRETARIA JURIDICA\2023\INFORMES\PAAC\1_30042023\Informe definitivo\"/>
    </mc:Choice>
  </mc:AlternateContent>
  <bookViews>
    <workbookView xWindow="0" yWindow="0" windowWidth="28800" windowHeight="10530"/>
  </bookViews>
  <sheets>
    <sheet name="Riesgos de Corrupción" sheetId="4"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5" i="4" l="1"/>
  <c r="U24" i="4"/>
  <c r="U23" i="4"/>
  <c r="U22" i="4"/>
  <c r="U21" i="4"/>
  <c r="U20" i="4"/>
  <c r="U19" i="4"/>
  <c r="U18" i="4"/>
  <c r="U17" i="4"/>
  <c r="U16" i="4"/>
  <c r="U15" i="4"/>
  <c r="U14" i="4"/>
  <c r="U13" i="4"/>
  <c r="U12" i="4"/>
  <c r="U10" i="4"/>
  <c r="U9" i="4"/>
  <c r="U8" i="4"/>
  <c r="U7" i="4"/>
  <c r="U6" i="4"/>
  <c r="U5" i="4"/>
  <c r="U4" i="4"/>
</calcChain>
</file>

<file path=xl/comments1.xml><?xml version="1.0" encoding="utf-8"?>
<comments xmlns="http://schemas.openxmlformats.org/spreadsheetml/2006/main">
  <authors>
    <author>Maritza Ortega</author>
    <author>yulieth vela</author>
  </authors>
  <commentList>
    <comment ref="D3" authorId="0" shapeId="0">
      <text>
        <r>
          <rPr>
            <b/>
            <sz val="9"/>
            <color indexed="81"/>
            <rFont val="Tahoma"/>
            <family val="2"/>
          </rPr>
          <t>Causa:</t>
        </r>
        <r>
          <rPr>
            <sz val="9"/>
            <color indexed="81"/>
            <rFont val="Tahoma"/>
            <family val="2"/>
          </rPr>
          <t xml:space="preserve"> todos aquellos factores internos y externos que solos o en combinación con otros, pueden producir la materialización de un riesgo.
</t>
        </r>
        <r>
          <rPr>
            <b/>
            <sz val="9"/>
            <color indexed="81"/>
            <rFont val="Tahoma"/>
            <family val="2"/>
          </rPr>
          <t>Causa Raiz:</t>
        </r>
        <r>
          <rPr>
            <sz val="9"/>
            <color indexed="81"/>
            <rFont val="Tahoma"/>
            <family val="2"/>
          </rPr>
          <t xml:space="preserve">  es la causa principal o básica, corresponden a las razones por la cuales se puede presentar el riesgo, son la base para la definición de controles en la etapa de valoración del riesgo. 
</t>
        </r>
        <r>
          <rPr>
            <b/>
            <sz val="9"/>
            <color indexed="81"/>
            <rFont val="Tahoma"/>
            <family val="2"/>
          </rPr>
          <t>Guía:</t>
        </r>
        <r>
          <rPr>
            <sz val="9"/>
            <color indexed="81"/>
            <rFont val="Tahoma"/>
            <family val="2"/>
          </rPr>
          <t xml:space="preserve"> Se debe tener en cuenta que para un mismo riesgo pueden existir más de una causa o subcausas que pueden ser analizadas</t>
        </r>
      </text>
    </comment>
    <comment ref="AE3" authorId="1" shapeId="0">
      <text>
        <r>
          <rPr>
            <sz val="10"/>
            <color indexed="81"/>
            <rFont val="Tahoma"/>
            <family val="2"/>
          </rPr>
          <t>• La Actividad o acción debe iniciar en un verbo en infinitivo (ejemplo: Realizar, socializar, identificar)
• La actividad debe ser especifica, medible y alcanzable.
• Se debe relacionar meses que se ejecutará dicha actividad, de igual manera se deberá aportar los soportes durante el mismo mes señalado, no con posterioridad y tampoco se deberá dejar el cargue de actividades para el ultimo trimestre del año. 
Ejemplos:
1. Realizar capacitaciones semestrales de servicio a la ciudadanía para los funcionarios de la SJD (marzo y septiembre).
2. Capacitar a los servidores de la entidad cada trimestre en temas de código de integridad (marzo, junio, septiembre, diciembre)</t>
        </r>
        <r>
          <rPr>
            <sz val="9"/>
            <color indexed="81"/>
            <rFont val="Tahoma"/>
            <family val="2"/>
          </rPr>
          <t xml:space="preserve">
</t>
        </r>
      </text>
    </comment>
    <comment ref="AF3" authorId="1" shapeId="0">
      <text>
        <r>
          <rPr>
            <sz val="10"/>
            <color indexed="81"/>
            <rFont val="Tahoma"/>
            <family val="2"/>
          </rPr>
          <t xml:space="preserve">• Se debe especificar el producto a cargar al plan de mejoramiento.
• Tenga en cuenta que para cualquier tipo de divulgación se debe tener un buen soporte (por ejemplo, la información a cargar para una -capacitación: 1. divulgación de actividad, 2. presentación o pantallazos de actividad y 3. registro de asistencia) esto da cuenta de ejecución de dicha actividad. 
• Recordemos que las evidencias deben ser de calidad, esto da cuenta de nuestro trabajo. 
</t>
        </r>
        <r>
          <rPr>
            <b/>
            <sz val="10"/>
            <color indexed="81"/>
            <rFont val="Tahoma"/>
            <family val="2"/>
          </rPr>
          <t>Ejemplo:</t>
        </r>
        <r>
          <rPr>
            <sz val="10"/>
            <color indexed="81"/>
            <rFont val="Tahoma"/>
            <family val="2"/>
          </rPr>
          <t xml:space="preserve">
1. Capacitaciones
2. Sensibilizaciones
3. Orientaciones </t>
        </r>
        <r>
          <rPr>
            <b/>
            <sz val="10"/>
            <color indexed="81"/>
            <rFont val="Tahoma"/>
            <family val="2"/>
          </rPr>
          <t xml:space="preserve">
</t>
        </r>
      </text>
    </comment>
    <comment ref="AG3" authorId="1" shapeId="0">
      <text>
        <r>
          <rPr>
            <sz val="10"/>
            <color indexed="81"/>
            <rFont val="Tahoma"/>
            <family val="2"/>
          </rPr>
          <t xml:space="preserve">• Se debe relacionar el numero de veces que realizara dicha actividad
• Por favor tenga en cuenta que el numero de la meta no influye en el numero de soportes que quiera cargar, pero tampoco debe ser menor a este. 
</t>
        </r>
        <r>
          <rPr>
            <b/>
            <sz val="10"/>
            <color indexed="81"/>
            <rFont val="Tahoma"/>
            <family val="2"/>
          </rPr>
          <t>Ejemplo:</t>
        </r>
        <r>
          <rPr>
            <sz val="10"/>
            <color indexed="81"/>
            <rFont val="Tahoma"/>
            <family val="2"/>
          </rPr>
          <t xml:space="preserve">
-Realizar capacitaciones semestrales de servicio a la ciudadanía para los funcionarios de la SJD (marzo y septiembre)
</t>
        </r>
        <r>
          <rPr>
            <b/>
            <sz val="10"/>
            <color indexed="81"/>
            <rFont val="Tahoma"/>
            <family val="2"/>
          </rPr>
          <t>• 2</t>
        </r>
        <r>
          <rPr>
            <sz val="10"/>
            <color indexed="81"/>
            <rFont val="Tahoma"/>
            <family val="2"/>
          </rPr>
          <t xml:space="preserve">
</t>
        </r>
      </text>
    </comment>
    <comment ref="K14" authorId="0" shapeId="0">
      <text>
        <r>
          <rPr>
            <b/>
            <sz val="14"/>
            <color rgb="FF000000"/>
            <rFont val="Tahoma"/>
            <family val="2"/>
          </rPr>
          <t>Se debe registrar en el control que pasa con las deviaciones que se presenten al ejecutar el control, se debe registrar para los dos controles.</t>
        </r>
        <r>
          <rPr>
            <sz val="9"/>
            <color rgb="FF000000"/>
            <rFont val="Tahoma"/>
            <family val="2"/>
          </rPr>
          <t xml:space="preserve">
</t>
        </r>
      </text>
    </comment>
    <comment ref="AD14" authorId="0" shapeId="0">
      <text>
        <r>
          <rPr>
            <b/>
            <sz val="14"/>
            <color rgb="FF000000"/>
            <rFont val="Tahoma"/>
            <family val="2"/>
          </rPr>
          <t>La opción de tratamiento es reducir, evitar se refiere a que abondo la acción y para el caso no aplica.</t>
        </r>
        <r>
          <rPr>
            <sz val="9"/>
            <color rgb="FF000000"/>
            <rFont val="Tahoma"/>
            <family val="2"/>
          </rPr>
          <t xml:space="preserve">
</t>
        </r>
      </text>
    </comment>
    <comment ref="AE14" authorId="0" shapeId="0">
      <text>
        <r>
          <rPr>
            <b/>
            <sz val="14"/>
            <color rgb="FF000000"/>
            <rFont val="Tahoma"/>
            <family val="2"/>
          </rPr>
          <t>Indicar la redacción de la acción con verbo en infinitivo, es decir , Socializar. Al final de la acción se debe describir el periodo en el año que se va ejecutar por ejemplo ( Marzo - Octubre)</t>
        </r>
        <r>
          <rPr>
            <sz val="14"/>
            <color rgb="FF000000"/>
            <rFont val="Tahoma"/>
            <family val="2"/>
          </rPr>
          <t xml:space="preserve">
</t>
        </r>
      </text>
    </comment>
    <comment ref="AG14" authorId="0" shapeId="0">
      <text>
        <r>
          <rPr>
            <b/>
            <sz val="14"/>
            <color indexed="81"/>
            <rFont val="Tahoma"/>
            <family val="2"/>
          </rPr>
          <t>Se considera que una sola socialización para todo el año no es suficiente, teniendo en cuenta que la idea del plan de manejo es apoyar el control para prevenir la materialización del riesgo. Además se debe tener en cuenta la rotación de personal que se presenta en los procesos, por lo tanto, se sugiere ejecutar la actividad al menos una vez por semestre, dos veces al año.</t>
        </r>
      </text>
    </comment>
  </commentList>
</comments>
</file>

<file path=xl/sharedStrings.xml><?xml version="1.0" encoding="utf-8"?>
<sst xmlns="http://schemas.openxmlformats.org/spreadsheetml/2006/main" count="635" uniqueCount="309">
  <si>
    <t>NATURALEZA DE CONTROL</t>
  </si>
  <si>
    <t>DESCRIPCIÓN DEL CONTROL</t>
  </si>
  <si>
    <t>NIVEL DE APLICACIÓN</t>
  </si>
  <si>
    <t>RESPONSABLE DE EJECUTAR EL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</si>
  <si>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</si>
  <si>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</si>
  <si>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DETECTAR LA MATERIALIZACIÓN DE RIESGO DE MANERA OPORTUNA?</t>
  </si>
  <si>
    <t>¿LAS ACTIVIDADES QUE SE DESARROLLAN EN EL CONTROL REALMENTE BUSCAN POR SI SOLAS PREVENIR O DETECTAR LAS CAUSAS QUE PUEDEN DAR ORIGEN AL RIESGO (EJEMPLO: VERIFICAR, VALIDAR, COTEJAR)?</t>
  </si>
  <si>
    <t>¿LA FUENTE DE INFORMACIÓN QUE SE UTILIZA EN EL DESARROLLO DEL CONTROL ES INFORMACIÓN CONFIABLE QUE PERMITA MITIGAR EL RIESGO?</t>
  </si>
  <si>
    <t>¿LAS OBSERVACIONES, DESVIACIONES O DIFERENCIAS IDENTIFICADAS COMO RESULTADO DE LA EJECUCIÓN DEL CONTROL SON INVESTIGADAS Y RESUELTAS DE MANERA OPORTUNA?</t>
  </si>
  <si>
    <t>¿SE DEJA EVIDENCIA O RASTRO DE LA EJECUCIÓN DEL CONTROL, QUE PERMITA A CUALQUIER TERCERO CON LA EVIDENCIA, LLEGAR A LA MISMA CONCLUSIÓN?</t>
  </si>
  <si>
    <t>PUNTAJE FINAL</t>
  </si>
  <si>
    <t xml:space="preserve">DISMINUYE PROBABILIDAD </t>
  </si>
  <si>
    <t xml:space="preserve">PROBABILIDAD </t>
  </si>
  <si>
    <t xml:space="preserve">IMPACTO </t>
  </si>
  <si>
    <t>RARA VEZ</t>
  </si>
  <si>
    <t>IMPROBABLE</t>
  </si>
  <si>
    <t>POSIBLE</t>
  </si>
  <si>
    <t>PROBABLE</t>
  </si>
  <si>
    <t xml:space="preserve">MODERADO </t>
  </si>
  <si>
    <t xml:space="preserve">MAYOR </t>
  </si>
  <si>
    <t xml:space="preserve">ALTO </t>
  </si>
  <si>
    <t xml:space="preserve">EXTREMO </t>
  </si>
  <si>
    <t>PREVENTIVO</t>
  </si>
  <si>
    <t xml:space="preserve">DETECTIVO </t>
  </si>
  <si>
    <t xml:space="preserve">CENTRAL </t>
  </si>
  <si>
    <t xml:space="preserve">CENTRAL Y PUNTO DE ATENCIÓN </t>
  </si>
  <si>
    <t xml:space="preserve">Reducir </t>
  </si>
  <si>
    <t>EVALUACIÓN DISEÑO  DEL CONTROL</t>
  </si>
  <si>
    <t xml:space="preserve">EVALUACIÓN DE LA EJECUCIÓN DEL CONTROL </t>
  </si>
  <si>
    <t>FUERTE 
(Siempre se ejecuta )</t>
  </si>
  <si>
    <t>FUERTE 
(Calificación entre 96 y 100)</t>
  </si>
  <si>
    <t>FUERTE 
(100)</t>
  </si>
  <si>
    <t>MODERADO
(50)</t>
  </si>
  <si>
    <t>SOLIDES DE CADA CONTROL</t>
  </si>
  <si>
    <t>SOLIDES CONJUNTA DE LOS CONTROLES</t>
  </si>
  <si>
    <t>FUERTE
(100)</t>
  </si>
  <si>
    <t>MODERADO
(50 - 99)</t>
  </si>
  <si>
    <t>DIRECTAMENTE</t>
  </si>
  <si>
    <t>PLANEACIÓN Y MEJORA CONTINUA</t>
  </si>
  <si>
    <t>ACTIVIDADES REALIZADAS DURANTE EL PERIODO DE MONITOREO</t>
  </si>
  <si>
    <t xml:space="preserve">EVALUACIÓN DE LOS CONTROLES </t>
  </si>
  <si>
    <t>INSPECCIÓN, VIGILANCIA Y CONTROL ENTIDADES SIN
ÁNIMO DE LUCRO</t>
  </si>
  <si>
    <t>Ejercer la función de inspección, vigilancia y control de las Entidades sin Ánimo de Lucro, con domicilio en la ciudad de Bogotá D.C. sin perjuicio de las competencias asignadas en la materia, en disposiciones especiales, a otras entidades distritales.</t>
  </si>
  <si>
    <t>Manejo inadecuado de la información por el no acatamiento de lineamientos, recomendaciones de los colaboradores, presión de terceros.</t>
  </si>
  <si>
    <t>Posibilidad de alteración o modificación de la información aportada por las ESAL, por parte de los servidores y colaboradores del proceso en el trámite de expedición del certificado de inspección vigilancia y control de entidades sin ánimo de lucro, para beneficio propio o de un tercero.</t>
  </si>
  <si>
    <t>Deterioro de la imagen de la entidad. Pérdida de la efectividad de las acciones administrativas. Demandas contra la entidad. Sanciones Disciplinarias.</t>
  </si>
  <si>
    <t xml:space="preserve">Ivan David Ramirez - Profesional </t>
  </si>
  <si>
    <t>Orientar y coordinar la atención de los requerimientos presentados por la ciudadanía (PQRS) y realizar la evaluación de los trámites y servicios de la entidad.</t>
  </si>
  <si>
    <t>Solo se cuenta con un técnico operativo asignado al proceso de Atención a la Ciudadanía por lo que ante su ausencia asume la administración del Sistema Distrital para la Gestión de Peticiones Ciudadanas - Bogotá te Escucha el funcionario que se encuentre disponible y asignado por la Dirección de Gestión Corporativa</t>
  </si>
  <si>
    <t>Posibilidad de que los colaboradores acepten dadivas, comisiones u otro beneficio por parte de terceros a cambio de suministrar los datos personales de los ciudadanos registrados en el Sistema Distrital para la Gestión de Peticiones Ciudadanas - Bogotá te Escucha</t>
  </si>
  <si>
    <t>Afectación reputacional: 
Pérdida de la credibilidad institucional Demandas</t>
  </si>
  <si>
    <t>Azula Uribe Caballero
Técnico Operativo</t>
  </si>
  <si>
    <t>Magnery Edith Vargas Morales</t>
  </si>
  <si>
    <t xml:space="preserve">ATENCIÓN A LA CIUDADANÍA </t>
  </si>
  <si>
    <t>GESTIÓN JUDICIAL Y EXTRAJUDICIAL DEL DISTRITO CAPITAL</t>
  </si>
  <si>
    <t>Realizar seguimiento a la actividad litigiosa de las entidades del Distrito Capital y ejercer y/o coordinar la representación judicial y extrajudicial de Bogotá D.C. en todos aquellos procesos judiciales, tramites extrajudiciales y administrativos, que se deriven de actos, hechos, omisiones y operaciones administrativas efectuadas por el Alcalde(a) Mayor de Bogotá D.C., las entidades del nivel central, nivel descentralizado y localidades.</t>
  </si>
  <si>
    <t xml:space="preserve">Falta de compromiso por parte del funcionario público o del contratista encargo de ejercer la representación judicial en cada una de las entidades </t>
  </si>
  <si>
    <t xml:space="preserve">Perdida de credibilidad a nivel Distrital. Investigaciones fiscales, disciplinarias y penales.
Afectación económica; </t>
  </si>
  <si>
    <t>Grupo Siproj</t>
  </si>
  <si>
    <t>GRUPO SIPROJ</t>
  </si>
  <si>
    <t xml:space="preserve">Presentar formulas adversas o contrarias a los intereses del Distrito Capital en los procesos de alto impacto en los cuales los abogados ejercen la representación judicial y extrajudicial del D. C.
</t>
  </si>
  <si>
    <t>Posibilidad de favorecer a la parte demandante o a cualquier tercero al ejercer la defensa judicial en los procesos a cargo de los abogados de representación jurídica.</t>
  </si>
  <si>
    <t>Fallos adversos al Distrito capital, detrimento patrimonial y sanciones administrativas, fiscales y penales</t>
  </si>
  <si>
    <t>ABOGADO DE REPRESENTACIÓN</t>
  </si>
  <si>
    <t>GESTIÓN DEL TALENTO HUMANO</t>
  </si>
  <si>
    <t>Administrar y coordinar las actividades relacionadas con la vinculación, permanencia y desvinculación de los servidores, contribuyendo al bienestar del personal de la entidad a fin de optimizar la prestación de los servicios.</t>
  </si>
  <si>
    <t xml:space="preserve">1. Pérdida de la imagen institucional.
2. Demandas contra el Estado.
3. Pérdida de confianza en lo público.
4. Investigaciones penales, disciplinarias y fiscales.
5. Detrimento patrimonial.
</t>
  </si>
  <si>
    <t>CONTROL INTERNO DISCIPLINARIO</t>
  </si>
  <si>
    <t>Proteger la función pública al interior de la entidad, adelantando las actuaciones disciplinarias relacionadas con sus servidores, determinando así la posible responsabilidad frente a la ocurrencia de faltas disciplinarias.</t>
  </si>
  <si>
    <t>Indebido manejo de la información reservada de los procesos disciplinarios con el fin de favorecer intereses de terceros.</t>
  </si>
  <si>
    <t>Afectación reputacional: en cuanto a que la Secretaría Jurídica Distrital perdería credibilidad ante los sujetos procesales y la comunidad en general.</t>
  </si>
  <si>
    <t xml:space="preserve"> 
MARÍA PAULA TORRES MARULANDA-directora DDAD</t>
  </si>
  <si>
    <t>GESTION FINANCIERA</t>
  </si>
  <si>
    <t>Programar, gestionar, ejecutar y registrar los recursos financieros y los movimientos contables, para atender las obligaciones contraídas por la Secretaría Jurídica Distrital.</t>
  </si>
  <si>
    <t>Vulnerabilidad de acceso al sistema BOGDATA por el uso de claves que no representan seguridad y que no siguen protocolos de confidencialidad. Manipulación del sistema de una persona diferente al usuario autorizado, por dejar el equipo con la aplicación abierta</t>
  </si>
  <si>
    <t>Posibilidad de que se vulnere las claves de ingreso al sistema y se manipule la información del aplicativo por parte de los servidores o colaboradores del proceso para beneficio propio o de terceros.</t>
  </si>
  <si>
    <t>Detrimento patrimonial de la entidad e investigaciones disciplinarias.</t>
  </si>
  <si>
    <t>Jesús María Montoya M</t>
  </si>
  <si>
    <t xml:space="preserve">GESTIÓN NORMATIVA Y CONCEPTUAL </t>
  </si>
  <si>
    <t>Definir y coordinar la Gestión Jurídica Distrital en materia de actos administrativos y conceptos jurídicos, así como la unidad conceptual en el Distrito.</t>
  </si>
  <si>
    <t>Ante el alto impacto de la mayoría de los proyectos de actos administrativos y los acuerdos Distritales sometidos a la revisión de legalidad en el proceso de Gestión Normativa y Conceptual, grupos de interés podrían intentar direccionar una revisión de legalidad favorable a sus intereses, mediante alguna conducta irregular. - Peticiones para mantener en secreto el trámite. - Notas de prensa. - Control político. - Manifestaciones en redes sociales.</t>
  </si>
  <si>
    <t>Posibilidad de aceptación de dadivas, comisión o cualquier beneficio o ceder ante presión de terceros, por parte de los servidores o colaboradores de la Dirección  para desconocer el marco normativo aplicable en los proyectos de actos administrativos o acuerdos distritales para beneficiar a un tercero.</t>
  </si>
  <si>
    <t>Investigaciones Disciplinarias, penales, Fiscales, procesos judiciales en los que se discuta la legalidad del acto expedido. Afectación de la imagen Institucional Materialización de un daño antijurídico. Desconocimiento o afectación de los Derechos de la ciudadanía.</t>
  </si>
  <si>
    <t>1) Asistentes administrativos 2) Director/a Distrital de Doctrina y Asunto Normativos</t>
  </si>
  <si>
    <t>Sensibilización</t>
  </si>
  <si>
    <t>Subsecretario Jurídico</t>
  </si>
  <si>
    <t>EVALUACIÓN INDEPENDIENTE</t>
  </si>
  <si>
    <t>Evaluar los Sistemas de Control Interno y Gestión de la Secretaría Jurídica Distrital, observando un criterio de independencia frente a la operación y la autonomía de los actos de  la  administración,  para  verificar  el  nivel  de  aseguramiento, mantenimiento y mejora continua de los mismos.</t>
  </si>
  <si>
    <t>Presiones o motivaciones individuales, sociales o colectivas, que inciten a realizar conductas contrarias al deber ser en la elaboración de los informes de auditoría por parte de los auditores de la OCI.</t>
  </si>
  <si>
    <t>Posibilidad de que se oculte, distorsione o tergiversen hechos o situaciones observadas en la realización de auditorías o seguimientos por parte de los servidores o colaboradores de la Oficina , con el propósito de recibir dádivas o cualquier otro beneficio particular.</t>
  </si>
  <si>
    <t xml:space="preserve">
1. Afectación de la imagen y la reputación de la entidad y de la Oficina de Control Interno.
2. Favorecimiento o perjuicio a los auditados.
3. Posible pérdida de recursos públicos, por falta de objetividad en la ejecución y seguimiento del proceso auditor.
4. Investigaciones y/o sanciones a los servidores públicos</t>
  </si>
  <si>
    <t>Olga Milena Corzo Estepa</t>
  </si>
  <si>
    <t>Luz Dary Polania Salazar</t>
  </si>
  <si>
    <t>GESTIÓN DOCUMENTAL</t>
  </si>
  <si>
    <t>Coordinar el proceso de gestión documental, desde la creación o recepción de los documentos hasta su disposición final, sin importar el soporte de producción, al interior de la Secretaría Jurídica Distrital.</t>
  </si>
  <si>
    <t>Hurto, pérdida o eliminación de los documentos de archivo.</t>
  </si>
  <si>
    <t>Posibilidad de recibir o solicitar cualquier dadiva por parte de los servidores o colaboradores del proceso, a fin de hurtar, perder o eliminar  documentos de archivo de la Entidad, para beneficio propio o de un tercero.</t>
  </si>
  <si>
    <t>Afectación de la imagen institucional por la pérdida de la memoria institucional.</t>
  </si>
  <si>
    <t xml:space="preserve">Olga Liliana Londoño García, Auxiliar </t>
  </si>
  <si>
    <t>Addily Johanna Cala Castro</t>
  </si>
  <si>
    <t xml:space="preserve">GESTION CONTRACTUAL </t>
  </si>
  <si>
    <t>Gestionar procesos de contratación para la adquisición de bienes y servicios en el marco operacional de la Secretaría Jurídica Distrital.</t>
  </si>
  <si>
    <t xml:space="preserve">Intención de obtener contratos desconociendo las regulaciones a través de favorecimientos con los procesos de contratación </t>
  </si>
  <si>
    <t>Posibilidad de direccionamiento o manipulación indebida por parte de los servidores y colaboradores en la elaboración de los estudios previos o pliegos de condiciones para favorecer la adjudicación del contrato a un oferente en particular y así beneficiar a un tercero.</t>
  </si>
  <si>
    <t xml:space="preserve">Afectación reputacional: Investigaciones disciplinarias, fiscales y penales. 
Afectación económica: Que la entidad suscriba un contrato con valor superior al esperado en el marco de una adecuada gestión de los estudios previos. </t>
  </si>
  <si>
    <t xml:space="preserve">GESTIÓN DE LAS COMUNICACIONES </t>
  </si>
  <si>
    <t>Pérdida de imagen Institucional. Investigaciones disciplinarias Grupos de interés desinformados.</t>
  </si>
  <si>
    <t xml:space="preserve">Luz Estella Moreno/Profesional Universitario </t>
  </si>
  <si>
    <t>Luz Estella Moreno</t>
  </si>
  <si>
    <t>Asesorar la formulación, articulación y seguimiento de los planes, programas y proyectos de la Secretaría Jurídica Distrital incluyendo aquellos relacionados con gestión ambiental, así como también, en la implementación y sostenibilidad del Sistema Integrado de Gestión.</t>
  </si>
  <si>
    <t>Deficiencia en la revisión de la información presentada por las áreas y del informe de gestión y resultados consolidado</t>
  </si>
  <si>
    <t>Posibilidad de aceptar dádivas o comisiones por parte de los servidores y/o contratistas que participan en la elaboración, consolidación y publicación de los Informes de Gestión, con el fin de ocultar la realidad respecto a los resultados obtenidos con relación a la planeación institucional, las metas y los proyectos de inversión,  para beneficio propio o de un tercero.</t>
  </si>
  <si>
    <t>Angie Jara - Contratista</t>
  </si>
  <si>
    <t xml:space="preserve">Deficiencia en la revisión de la información presentada por las áreas para la rendición de cuentas </t>
  </si>
  <si>
    <t>Posibilidad de recibir cualquier dádiva por parte de los servidores y/o colaboradores del proceso para omitir o alterar información en el proceso de rendición de cuentas, para beneficio propio o de un tercero</t>
  </si>
  <si>
    <t>Víctor Murillo - Profesional</t>
  </si>
  <si>
    <t xml:space="preserve">GESTION ADMINISTRATIVA </t>
  </si>
  <si>
    <t>Abuso de confianza del funcionario a quien se le confían y entregan los recursos económicos para su administración.</t>
  </si>
  <si>
    <t>No disponer de los recursos económicos  para atender las necesidades de adquisición de bienes y servicios de la entidad.     Investigaciones disciplinarias.</t>
  </si>
  <si>
    <t>Improbable</t>
  </si>
  <si>
    <t xml:space="preserve">ADRIANA PATRICIA GUZMÁN </t>
  </si>
  <si>
    <t xml:space="preserve">
Promover la comunicación institucional en la Secretaría Jurídica Distrital a través de estrategias de divulgación y difusión de información a las partes interesadas (público interno,  externo e  interinstitucional).</t>
  </si>
  <si>
    <t xml:space="preserve">
Dirigir, coordinar y controlar al interior de la Secretaría, la ejecución de los programas y actividades relacionadas con los asuntos de carácter administrativo de conformidad con las disposiciones vigentes.</t>
  </si>
  <si>
    <t>Jesús María Montoya</t>
  </si>
  <si>
    <t>Evidencia de sensibilización</t>
  </si>
  <si>
    <t>Matriz de seguimiento</t>
  </si>
  <si>
    <t xml:space="preserve">Seguimiento efectuado </t>
  </si>
  <si>
    <t>Socialización</t>
  </si>
  <si>
    <t>Jornada de sensibilización</t>
  </si>
  <si>
    <t xml:space="preserve">Soportes de divulgación </t>
  </si>
  <si>
    <t>Soportes de socialización</t>
  </si>
  <si>
    <t>Memorando generado</t>
  </si>
  <si>
    <t>Divulgación efectuada</t>
  </si>
  <si>
    <t>Sensibilizar al servidor autorizado para el manejo operativo de la caja menor, en la normativa aplicable y las consecuencias de no dar cumplimiento a lo previsto en ellas. 
Ejecutar en: febrero y agosto.</t>
  </si>
  <si>
    <t>(Número de sensibilizaciones realizadas / Número de sensibilizaciones programadas)* 100</t>
  </si>
  <si>
    <t>(Número de seguimientos realizados /Número de seguimientos programados)*100</t>
  </si>
  <si>
    <t>(Número de charlas realizadas /Número de charlas programadas)*100</t>
  </si>
  <si>
    <t>(Número de piezas de comunicación publicadas/ Número de piezas de comunicación planificadas)*100</t>
  </si>
  <si>
    <t>(Número de socializaciones efectuadas/Número de socializaciones programadas)*100</t>
  </si>
  <si>
    <t>(Número de sensibilizaciones efectuadas/número de sensibilizaciones programadas)*100</t>
  </si>
  <si>
    <t>(Número de sensibilizaciones realizadas/Número de sensibilizaciones programadas)* 100</t>
  </si>
  <si>
    <t>(Número de piezas difundidas / Número de piezas programadas)*100</t>
  </si>
  <si>
    <t>(Número de piezas comunicacionales divulgadas/ Número de piezas comunicacionales programadas)*100</t>
  </si>
  <si>
    <t>(Número de memorandos socializados/Número de memorandos programados)*100</t>
  </si>
  <si>
    <t>(Número de sensibilizaciones efectuadas/Número de sensibilizaciones programadas)*100</t>
  </si>
  <si>
    <t>(Número de divulgaciones efectuadas /Número de divulgaciones programadas)*100</t>
  </si>
  <si>
    <t>Pieza comunicacional divulgada</t>
  </si>
  <si>
    <t>Soportes de pieza divulgada</t>
  </si>
  <si>
    <t>Realizar seguimiento trimestral a las solicitudes de los certificados de inspección vigilancia y control, en especial a la entrada y salida de estos y su tiempo de elaboración.
Ejecutar en: marzo, junio y septiembre.</t>
  </si>
  <si>
    <t>(Número de seguimientos efectuados / Número de seguimientos programados)* 100</t>
  </si>
  <si>
    <t>Sensibilizar semestralmente a los funcionarios y contratistas que tengan acceso al Sistema Distrital para la Gestión de Peticiones Ciudadanas Bogotá te Escucha, sobre la Política de Tratamiento de Datos Personales.
Ejecutar en: junio y noviembre.</t>
  </si>
  <si>
    <t>Realizar seguimientos trimestrales al diligenciamiento de la base de datos con la relación de usuarios creados como nuevos o reactivados dentro del Sistema de información durante el periodo a reportar.
Ejecutar en: marzo, junio, septiembre y diciembre.</t>
  </si>
  <si>
    <t>Realizar seguimientos trimestrales a la programación de las capacitaciones a través de una base de datos en las cuales se relacionen los funcionarios que participan en las mismas.
Ejecutar en: marzo, junio, septiembre y diciembre</t>
  </si>
  <si>
    <t>(Número de seguimientos efectuados/ Número de seguimientos programados)* 100</t>
  </si>
  <si>
    <t>Realizar seguimientos trimestrales al estado de los procesos de alto impacto para el Distrito Capital. 
Ejecutar en: marzo, junio, septiembre y diciembre.</t>
  </si>
  <si>
    <t>Realizar dos charlas  sobre conflicto de interés e informar sobre la declaración que los funcionarios deben efectuar anualmente. 
Ejecutar en: mayo y septiembre.</t>
  </si>
  <si>
    <t>Realizar seis piezas comunicacionales, asociadas con el código de Integridad y la Declaración de Conflicto de Interés y divulgar a través de canales internos de la entidad.
Ejecutar en: febrero, abril, junio, agosto, octubre y noviembre.</t>
  </si>
  <si>
    <t xml:space="preserve">
Sensibilizar sobre la reserva y adecuado manejo de la información de los procesos disciplinarios a los colaboradores y/o servidores de la DDAD que intervienen en el flujo de información reservada en el marco de la Ley 1952 de 2019 (modificada por la Ley 2094 de 2021) o la que la sustituya.
Ejecutar en: junio y noviembre.</t>
  </si>
  <si>
    <t>(Número de sensibilizaciones programas/Número de sensibilizaciones realizadas)*100</t>
  </si>
  <si>
    <t>Socializar cada seis meses a los usuarios los lineamientos y/o recomendaciones sobre los aspectos que se deben tener en cuenta para el uso seguro del sistema y manejo de claves que no representen vulnerabilidad.
Ejecutar en: junio y diciembre.</t>
  </si>
  <si>
    <t>Socializar del Código de Integridad de la Secretaría Jurídica Distrital, a los funcionarios y colaboradores de la Dirección de Doctrina y asuntos Normativos lo cual se llevará a cabo una vez por semestre.
Ejecutar en: abril y noviembre.</t>
  </si>
  <si>
    <t>Realizar memorando electrónico que incluya recomendaciones y/o indicaciones para el desarrollo del espacio principal de rendición de cuentas.
Ejecutar entre: julio y agosto</t>
  </si>
  <si>
    <t>Realizar jornadas de sensibilización relacionadas con conflicto de interés, 2310300-OT-01 Código de ética para el ejercicio de la auditoría interna y demás instrumentos del proceso de evaluación independiente.
Ejecutar entre: febrero y noviembre.</t>
  </si>
  <si>
    <t>Difundir  piezas comunicacionales sobre los lineamientos establecidos en el procedimiento para el préstamo y consulta de expedientes.
Ejecutar en: abril, agosto y noviembre.</t>
  </si>
  <si>
    <t>Promover y divulgar el cumplimiento de los deberes, obligaciones y responsabilidades a los servidores públicos de la SJD frente a la elaboración de documentos previos en el proceso contractual. 
Ejecutar en: marzo, mayo, agosto y octubre.</t>
  </si>
  <si>
    <t>Divulgar a través de piezas comunicacionales, la importancia de generar información con destino a los grupos de interés, basada en evidencia que asegure su veracidad.
Ejecutar en: marzo, junio y septiembre.</t>
  </si>
  <si>
    <t>Implementar  pieza comunicacional orientada a divulgar recomendaciones claves para asegurar la presentación de información veraz y realizar las divulgaciones a través de reunión de gestores y boletín institucional.
Ejecutar en: marzo, junio y septiembre.</t>
  </si>
  <si>
    <t>Soportes de charla realizada</t>
  </si>
  <si>
    <t>GESTIÓN JURIDICA</t>
  </si>
  <si>
    <t>Afectación reputacional: en cuanto a que la Secretaría Jurídica Distrital perdería credibilidad ante las entidades distritales</t>
  </si>
  <si>
    <t>GESTION TIC</t>
  </si>
  <si>
    <t>No inactivación de usuarios y claves luego del retiro de funcionarios o en periodo de vaciones. Uso no autorizado de accesos no asignados o suplantación de identidad</t>
  </si>
  <si>
    <t>Afectación reputacional: La ausencia de mecanismos de seguridad que facilite el acceso no autorizado podría generar pérdida de información de la entidad lo cual afecta la imagen y reputación del proceso de Gestión TIC</t>
  </si>
  <si>
    <t>Daniel Suescún
Leonardo Santos</t>
  </si>
  <si>
    <t>Realizar seguimiento al cumplimiento de las actividades de vinculación y desvinculación de funcionarios y contratistas por la Dirección de Gestión Corporativa, de acuerdo con los procedimientos de Vinculación de Servidores Públicos 2311300-PR-069, Desvinculación de Servidores Públicos 2311300-PR-074, y el procedimiento de Contratación Directa 2311600-PR-053  de manera trimestral.
Ejecutar en: marzo, junio, septiembre  y diciembre.</t>
  </si>
  <si>
    <t>Seguimientos</t>
  </si>
  <si>
    <t>(Número de seguimientos   efectuados / Numero de seguimientos Programados)*100</t>
  </si>
  <si>
    <t>Leonardo Santos Chacón</t>
  </si>
  <si>
    <t>Presión de terceros a los servidores o colaboradores del proceso, para omitir la asignación o elaboración de lineamientos</t>
  </si>
  <si>
    <t>Posibilidad de omitir la elaboración de lineamientos distritales, por parte de los servidores o colaboradores, para beneficiar a un gremio, sector y/o comunidad.</t>
  </si>
  <si>
    <t xml:space="preserve">Andrés Felipe Cortés Restrepo </t>
  </si>
  <si>
    <t>Realizar el registro y control de los compromisos asumidos en las instancias de coordinación, en el formulario instancias.
Ejecutar en: abril, julio y octubre.</t>
  </si>
  <si>
    <t>Reportes de registro de los compromisos</t>
  </si>
  <si>
    <t>Número de reportes de registro de los compromisos</t>
  </si>
  <si>
    <t xml:space="preserve">Iam Alexander Ojeda </t>
  </si>
  <si>
    <t>Administrar y gestionar tecnologías de información y comunicaciones, así como desarrollar y mantener los sistemas misionales y administrativos de la entidad, con el fin de garantizar una plataforma tecnológica moderna, confiable, oportuna y disponible para los servidores públicos y ciudadanía en general.</t>
  </si>
  <si>
    <t>Orientar la gerencia jurídica del Distrito Capital a través de la expedición de políticas, lineamientos, estudios, análisis y/o recomendaciones que permitan la articulación jurídica distrital, el fortalecimiento y unificación de criterios jurídicos y normativos, con el fin de fortalecer la defensa del interés de la ciudad y la prevención del daño antijurídico.</t>
  </si>
  <si>
    <t>Posibilidad de accesos no autorizados y/o indebidos a los sistemas de información,  por parte de los servidores y colaboradores, con el fin de dar uso no apropiado a la información contenida en los sistemas para favorecimiento propio o de un tercero.</t>
  </si>
  <si>
    <t>Posibles oferentes en los procesos de selección que estén inmensos en hechos de corrupción y lavado de activos.</t>
  </si>
  <si>
    <t>Posibilidad de suscribir o celebrar un proceso de selección tales como licitación pública o selección abreviada o concurso de méritos o mínima cuantía con un oferente que se encuentre inmerso en hechos constitutivos de corrupción.</t>
  </si>
  <si>
    <t>Afectación reputacional: Investigaciones disciplinarias, fiscales y penales. 
Afectación económica: Que la entidad suscriba un contrato con un proveedor inmerso en hechos constitutivos de corrupción.</t>
  </si>
  <si>
    <t>Oficializar el formato de compromiso anticorrupción en el proceso de Gestión contractual a través del aplicativo SMART.</t>
  </si>
  <si>
    <t>Formato oficializado</t>
  </si>
  <si>
    <t>PROCESO</t>
  </si>
  <si>
    <t>TIPO</t>
  </si>
  <si>
    <t xml:space="preserve">Internas </t>
  </si>
  <si>
    <t>CAUSA</t>
  </si>
  <si>
    <t xml:space="preserve">IDENTIFICACION </t>
  </si>
  <si>
    <t>CAUSAS (Factores Internos y Externos)</t>
  </si>
  <si>
    <t>PLAN DE MANEJO DEL RIESGO</t>
  </si>
  <si>
    <t xml:space="preserve">PROCESO </t>
  </si>
  <si>
    <t>OBJETIVO</t>
  </si>
  <si>
    <t>RIESGO</t>
  </si>
  <si>
    <t xml:space="preserve">CONSECUENCIA </t>
  </si>
  <si>
    <t xml:space="preserve">RIESGO INHERENTE </t>
  </si>
  <si>
    <t>EJECUCION CONTROL</t>
  </si>
  <si>
    <t xml:space="preserve">PORCENTAJE DEL AVANCE </t>
  </si>
  <si>
    <t xml:space="preserve">RESPONSABLE </t>
  </si>
  <si>
    <t xml:space="preserve">FECHA FIN </t>
  </si>
  <si>
    <t>FECHA INICIO</t>
  </si>
  <si>
    <t xml:space="preserve">INDICADOR </t>
  </si>
  <si>
    <t xml:space="preserve">META </t>
  </si>
  <si>
    <t>UNIDAD DE MEDIDA</t>
  </si>
  <si>
    <t xml:space="preserve">ACCIÓN </t>
  </si>
  <si>
    <t>No. DEL PLAN (Fuente Smart)</t>
  </si>
  <si>
    <t xml:space="preserve">RIESGO RESIDUAL </t>
  </si>
  <si>
    <t>PROBABILIDAD</t>
  </si>
  <si>
    <t>IMPACTO</t>
  </si>
  <si>
    <t xml:space="preserve">ZONA DE RIESGO </t>
  </si>
  <si>
    <t>TRATAMIENTO DEL RIESGO</t>
  </si>
  <si>
    <t xml:space="preserve">ACCIONES ASOCIADAS AL CONTROL </t>
  </si>
  <si>
    <t xml:space="preserve">EVALUACIÓN ZONA DE RIESGO </t>
  </si>
  <si>
    <r>
      <t>Verificación integrada de la información allegada por las ESAL, por parte de: profesional jurídico, financiero, técnico operativo y Director (a) IVC. Método: Verificación RUES y la competencia de la Dirección IVC, si esta acorde con las funciones de la SJD- IVC, se procede verificación en el sistema SIPEJ de la información allegada por las ESAL y lo que reposa en las carpetas, de conformidad con la normatividad legal vigente, se proyecta y se analiza el informe financiero, jurídico y contable, suscrito por los profesionales asignados y los respectivos revisores . En caso de encontrarse una observación o una desviación el funcionario respectivo informará a su superior inmediato utilizando los canales institucionales que correspondan.</t>
    </r>
    <r>
      <rPr>
        <b/>
        <sz val="11"/>
        <rFont val="Calibri"/>
        <family val="2"/>
        <scheme val="minor"/>
      </rPr>
      <t xml:space="preserve"> Periodicidad</t>
    </r>
    <r>
      <rPr>
        <sz val="11"/>
        <rFont val="Calibri"/>
        <family val="2"/>
        <scheme val="minor"/>
      </rPr>
      <t xml:space="preserve">: Permanente. </t>
    </r>
    <r>
      <rPr>
        <b/>
        <sz val="11"/>
        <rFont val="Calibri"/>
        <family val="2"/>
        <scheme val="minor"/>
      </rPr>
      <t>Evidencia:</t>
    </r>
    <r>
      <rPr>
        <sz val="11"/>
        <rFont val="Calibri"/>
        <family val="2"/>
        <scheme val="minor"/>
      </rPr>
      <t xml:space="preserve"> Registro en SIPEJ de las gestiones realizadas por cada uno de los colaboradores que intervienen en la expedición del certificado y reporte certificados expedidos.</t>
    </r>
  </si>
  <si>
    <r>
      <t xml:space="preserve">Responsable: Técnico Operativo 
</t>
    </r>
    <r>
      <rPr>
        <b/>
        <sz val="11"/>
        <rFont val="Calibri"/>
        <family val="2"/>
        <scheme val="minor"/>
      </rPr>
      <t>Periodicidad</t>
    </r>
    <r>
      <rPr>
        <sz val="11"/>
        <rFont val="Calibri"/>
        <family val="2"/>
        <scheme val="minor"/>
      </rPr>
      <t xml:space="preserve">: Semestral
Propósito:  Actualización permisos gestores Bogotá Te Escucha.
Método:  En cada vigencia se solicita a los jefes de las dependencias confirmar los datos de los colaboradores designados como gestores de Bogotá te Escucha quienes tiene acceso al Sistema Distrital para la Gestión de Peticiones Ciudadanas - Bogotá te Escucha. Se atienden las solicitudes de activación e inactivación de usuarios del Sistema Distrital para la Gestión de Peticiones Ciudadanas - Bogotá te Escucha. 
</t>
    </r>
    <r>
      <rPr>
        <b/>
        <sz val="11"/>
        <rFont val="Calibri"/>
        <family val="2"/>
        <scheme val="minor"/>
      </rPr>
      <t>Evidencia:</t>
    </r>
    <r>
      <rPr>
        <sz val="11"/>
        <rFont val="Calibri"/>
        <family val="2"/>
        <scheme val="minor"/>
      </rPr>
      <t xml:space="preserve"> Memorando designación gestores Bogotá te Escucha, Listado Gestores de Bogotá te Escucha,  correos electrónicos gestión de usuarios Bogotá te Escucha.</t>
    </r>
  </si>
  <si>
    <r>
      <t xml:space="preserve">Responsable: Funcionarios Grupo Siproj 
</t>
    </r>
    <r>
      <rPr>
        <b/>
        <sz val="11"/>
        <rFont val="Calibri"/>
        <family val="2"/>
        <scheme val="minor"/>
      </rPr>
      <t xml:space="preserve">Periodicidad: </t>
    </r>
    <r>
      <rPr>
        <sz val="11"/>
        <rFont val="Calibri"/>
        <family val="2"/>
        <scheme val="minor"/>
      </rPr>
      <t xml:space="preserve">Cada vez que se presente una solicitud de creación y/o activación de usuario 
Propósito: Revisar el cumplimiento de los lineamientos establecidos en la Resolución 104 de 2018 artículo 33. 
Método (Cómo): Realizando la revisión de cada una de las solicitudes presentadas por los jefes de las entidades, quienes solicitan la creación y/o activación de los usuarios 
Observaciones o Desviaciones: El funcionario encargado revisa las solicitudes, si se presenta alguna inconsistencia la devuelve con las observaciones pertinentes para ser corregida y nuevamente presentada. 
</t>
    </r>
    <r>
      <rPr>
        <b/>
        <sz val="11"/>
        <rFont val="Calibri"/>
        <family val="2"/>
        <scheme val="minor"/>
      </rPr>
      <t>Evidencia:</t>
    </r>
    <r>
      <rPr>
        <sz val="11"/>
        <rFont val="Calibri"/>
        <family val="2"/>
        <scheme val="minor"/>
      </rPr>
      <t xml:space="preserve"> Las solicitudes recibidas y revisadas
</t>
    </r>
  </si>
  <si>
    <r>
      <t xml:space="preserve">Responsable: Funcionarios Grupo Siproj 
</t>
    </r>
    <r>
      <rPr>
        <b/>
        <sz val="11"/>
        <rFont val="Calibri"/>
        <family val="2"/>
        <scheme val="minor"/>
      </rPr>
      <t>Periodicidad:</t>
    </r>
    <r>
      <rPr>
        <sz val="11"/>
        <rFont val="Calibri"/>
        <family val="2"/>
        <scheme val="minor"/>
      </rPr>
      <t xml:space="preserve"> Cada semana se realiza una capacitación a usuarios nuevos  
Propósito: Capacitar a los usuarios nuevos en el manejo operativo del Sistema de Información de Procesos Judiciales, antes de entregar el usuario y la clave de accesos a dicho sistema.  
Método (Cómo): Se realiza la programación de capacitación cada vez que se presente una solicitud de creación de usuario para el manejo del Sistema de Información de Procesos Judiciales. 
Observaciones o Desviaciones: El funcionario encargado revisa que los funcionarios citados a la capacitación asistan, si alguno de ellos no se presenta se reprograma la fecha para la respectiva capacitación. 
</t>
    </r>
    <r>
      <rPr>
        <b/>
        <sz val="11"/>
        <rFont val="Calibri"/>
        <family val="2"/>
        <scheme val="minor"/>
      </rPr>
      <t>Evidencia:</t>
    </r>
    <r>
      <rPr>
        <sz val="11"/>
        <rFont val="Calibri"/>
        <family val="2"/>
        <scheme val="minor"/>
      </rPr>
      <t xml:space="preserve"> Registro de asistencia 
</t>
    </r>
  </si>
  <si>
    <r>
      <t xml:space="preserve">El jefe de la Oficina de Control Interno, cada vez que se realiza una auditoría o seguimiento revisa y aprueba los informes preliminares,  verificando la consistencia frente a los papeles de trabajo. En caso de encontrar alguna observación solicita al auditor a través de correo electrónico las aclaraciones a que haya lugar. Como </t>
    </r>
    <r>
      <rPr>
        <b/>
        <sz val="11"/>
        <rFont val="Calibri"/>
        <family val="2"/>
        <scheme val="minor"/>
      </rPr>
      <t>evidencia</t>
    </r>
    <r>
      <rPr>
        <sz val="11"/>
        <rFont val="Calibri"/>
        <family val="2"/>
        <scheme val="minor"/>
      </rPr>
      <t xml:space="preserve"> se deja el registro mediante la firma de aprobación del informe final de auditoría o seguimiento por parte del jefe de la OCI.</t>
    </r>
  </si>
  <si>
    <r>
      <t xml:space="preserve">Responsable: Auxiliar 
</t>
    </r>
    <r>
      <rPr>
        <b/>
        <sz val="11"/>
        <rFont val="Calibri"/>
        <family val="2"/>
        <scheme val="minor"/>
      </rPr>
      <t>Periodicidad:</t>
    </r>
    <r>
      <rPr>
        <sz val="11"/>
        <rFont val="Calibri"/>
        <family val="2"/>
        <scheme val="minor"/>
      </rPr>
      <t xml:space="preserve"> Cada vez que se solicita en calidad de préstamo o consulta un expediente del Archivo Central.  
Propósito: Garantizar que los expedientes del Archivo Central solo sean prestados a personal autorizado evitando así su hurto, pérdida o eliminación. 
Método (Cómo): Se atienden las solicitudes de consulta y préstamo documental realizadas exclusivamente por funcionarios o contratistas de la SJD y previa autorización de los jefes de cada una de las dependencias productoras de los documentos de archivo, dejando registro en la Planilla Control Préstamo Documentos. Solo se permite acceso al Archivo Central a dos (2) auxiliares y el profesional especializado asignados al Proceso de Gestión Documental, así como al Director de Gestión Corporativa. 
Observaciones o  Desviaciones: Cuando se identifique que quien realiza una solicitud de consulta o préstamo documental no es funcionario o contratista de la SJD, se informará al jefe de la dependencia productora, al Director de Gestión Corporativa y al Profesional Especializado asignado al proceso de Gestión Documental para que se tomen las medidas pertinentes. Cuando se identifique que una persona distinta a los a dos (2) auxiliare o el profesional especializado asignados al Proceso de Gestión Documental, así como al Director de Gestión Corporativa se pondrá en conocimiento la situación de al jefe de la oficina productora, al Director de Gestión Corporativa y al Profesional Especializado asignado al proceso de Gestión Documental para que se tomen las medidas pertinentes.  
</t>
    </r>
    <r>
      <rPr>
        <b/>
        <sz val="11"/>
        <rFont val="Calibri"/>
        <family val="2"/>
        <scheme val="minor"/>
      </rPr>
      <t>Evidencia:</t>
    </r>
    <r>
      <rPr>
        <sz val="11"/>
        <rFont val="Calibri"/>
        <family val="2"/>
        <scheme val="minor"/>
      </rPr>
      <t xml:space="preserve"> Memorando de solicitud de consulta o préstamo de documentos y Planilla Control Préstamo Documentos.</t>
    </r>
  </si>
  <si>
    <r>
      <t xml:space="preserve">El profesional asignado del proceso contractual  revisa  los estudios previos de dependencia de la Secretaría Jurídica Distrital donde surge la necesidad con la finalidad  verificar el cumplimiento de los requisitos legales mediante la verificación de los requisitos y documentos que acrediten la necesidad de contratación, en caso de encontrar una desviación se devuelve el documento al área mediante memorando evidenciando la situación descrita. 
Como </t>
    </r>
    <r>
      <rPr>
        <b/>
        <sz val="11"/>
        <rFont val="Calibri"/>
        <family val="2"/>
        <scheme val="minor"/>
      </rPr>
      <t>evidencia</t>
    </r>
    <r>
      <rPr>
        <sz val="11"/>
        <rFont val="Calibri"/>
        <family val="2"/>
        <scheme val="minor"/>
      </rPr>
      <t xml:space="preserve"> se deja la base de datos contratación.</t>
    </r>
  </si>
  <si>
    <r>
      <t xml:space="preserve">El profesional asignado para adelantar el proceso contractual establece en los pliegos de condiciones el apartado correspondiente a compromiso anticorrupción, y debe verificar que el proponente haya diligenciado este formato para que la propuesta sea tenida en cuenta.
Como </t>
    </r>
    <r>
      <rPr>
        <b/>
        <sz val="11"/>
        <rFont val="Calibri"/>
        <family val="2"/>
        <scheme val="minor"/>
      </rPr>
      <t>evidencia</t>
    </r>
    <r>
      <rPr>
        <sz val="11"/>
        <rFont val="Calibri"/>
        <family val="2"/>
        <scheme val="minor"/>
      </rPr>
      <t xml:space="preserve"> se obtiene el documento de propuesta del oferente, la cual contiene el compromiso anticorrupción.
</t>
    </r>
    <r>
      <rPr>
        <b/>
        <sz val="11"/>
        <rFont val="Calibri"/>
        <family val="2"/>
        <scheme val="minor"/>
      </rPr>
      <t>Periodicidad:</t>
    </r>
    <r>
      <rPr>
        <sz val="11"/>
        <rFont val="Calibri"/>
        <family val="2"/>
        <scheme val="minor"/>
      </rPr>
      <t xml:space="preserve"> Cada vez que se adelante un proceso de selección.
En caso de desviación se requiere al proponente bien sea para subsanar o rechazar la propuesta.
</t>
    </r>
  </si>
  <si>
    <r>
      <t xml:space="preserve">El profesional verifica que los informes de gestión que prepara la Oficina Asesora de Planeación guarden total coherencia con los informes presentados por las dependencias y la información reportada en el Sistema de Información y Seguimiento del Plan de Desarrollo, en caso de encontrar desviaciones u observaciones se requerirá al área la rectificación y justificación de la información. SEGPLAN. Método: Mediante confrontación de la información remitida por las dependencias. </t>
    </r>
    <r>
      <rPr>
        <b/>
        <sz val="11"/>
        <rFont val="Calibri"/>
        <family val="2"/>
        <scheme val="minor"/>
      </rPr>
      <t>Periodicidad:</t>
    </r>
    <r>
      <rPr>
        <sz val="11"/>
        <rFont val="Calibri"/>
        <family val="2"/>
        <scheme val="minor"/>
      </rPr>
      <t xml:space="preserve"> Cada vez que se requiera </t>
    </r>
    <r>
      <rPr>
        <b/>
        <sz val="11"/>
        <rFont val="Calibri"/>
        <family val="2"/>
        <scheme val="minor"/>
      </rPr>
      <t>Evidencia:</t>
    </r>
    <r>
      <rPr>
        <sz val="11"/>
        <rFont val="Calibri"/>
        <family val="2"/>
        <scheme val="minor"/>
      </rPr>
      <t xml:space="preserve"> Memorandos con la retroalimentación correspondiente.</t>
    </r>
  </si>
  <si>
    <r>
      <t xml:space="preserve">El profesional verifica que la información que debe ser incluida en los espacios de Rendición de cuentas versus la información enviada por las áreas que lideran los componentes sea acertada, correcta y transparente, en caso de encontrar desviaciones u observaciones se requerirá al área la rectificación y justificación de la información. Método: Mediante confrontación de la información remitida por las dependencias participantes. </t>
    </r>
    <r>
      <rPr>
        <b/>
        <sz val="11"/>
        <rFont val="Calibri"/>
        <family val="2"/>
        <scheme val="minor"/>
      </rPr>
      <t>Periodicidad:</t>
    </r>
    <r>
      <rPr>
        <sz val="11"/>
        <rFont val="Calibri"/>
        <family val="2"/>
        <scheme val="minor"/>
      </rPr>
      <t xml:space="preserve"> Cada vez que se requiera </t>
    </r>
    <r>
      <rPr>
        <b/>
        <sz val="11"/>
        <rFont val="Calibri"/>
        <family val="2"/>
        <scheme val="minor"/>
      </rPr>
      <t>Evidencia:</t>
    </r>
    <r>
      <rPr>
        <sz val="11"/>
        <rFont val="Calibri"/>
        <family val="2"/>
        <scheme val="minor"/>
      </rPr>
      <t xml:space="preserve"> Memorandos o correos electrónicos con la retroalimentación correspondiente.</t>
    </r>
  </si>
  <si>
    <r>
      <t xml:space="preserve">El profesional  asignado del proceso Gestión financiera, de manera </t>
    </r>
    <r>
      <rPr>
        <b/>
        <sz val="11"/>
        <rFont val="Calibri"/>
        <family val="2"/>
        <scheme val="minor"/>
      </rPr>
      <t>mensual,</t>
    </r>
    <r>
      <rPr>
        <sz val="11"/>
        <rFont val="Calibri"/>
        <family val="2"/>
        <scheme val="minor"/>
      </rPr>
      <t xml:space="preserve"> realiza un arqueo a la caja menor  mediante del  cotejo de la información física frente a la información  registrada en bancos y en  libros.   De encontrar alguna observación lo evidencian en el formato de arqueo de la Caja Menor. 
Se deja como </t>
    </r>
    <r>
      <rPr>
        <b/>
        <sz val="11"/>
        <rFont val="Calibri"/>
        <family val="2"/>
        <scheme val="minor"/>
      </rPr>
      <t>evidencia</t>
    </r>
    <r>
      <rPr>
        <sz val="11"/>
        <rFont val="Calibri"/>
        <family val="2"/>
        <scheme val="minor"/>
      </rPr>
      <t xml:space="preserve"> el arqueo de la caja menor firmado por las partes intervinientes.</t>
    </r>
  </si>
  <si>
    <t>SEGUIMIENTO OCI A ABRIL 30 DE 2023</t>
  </si>
  <si>
    <t xml:space="preserve">SI </t>
  </si>
  <si>
    <t>NO</t>
  </si>
  <si>
    <t xml:space="preserve">NO </t>
  </si>
  <si>
    <r>
      <t xml:space="preserve">Responsable: Abogado de representación
Periodicidad: Cada vez que se presente un proceso de impacto para realizarle seguimiento continuo. 
Propósito: Vigilar y hacer seguimiento con el fin de poder revisar las estrategias de defensa empleadas por los abogados de representación judicial. 
Método (Cómo): Un abogado de representación judicial presenta el informe a la Directora para realizar la revisión de los procesos de alto impacto, con el fin de estudiar las estrategias de defensa que se encuentra empleando.
Observaciones o  Desviaciones: Cuando se identifique que la estrategia empleada por el abogado de representación judicial no cumple con las políticas establecidas se solicite su correspondiente ajuste.
</t>
    </r>
    <r>
      <rPr>
        <b/>
        <sz val="11"/>
        <rFont val="Calibri"/>
        <family val="2"/>
        <scheme val="minor"/>
      </rPr>
      <t>Evidencia</t>
    </r>
    <r>
      <rPr>
        <sz val="11"/>
        <rFont val="Calibri"/>
        <family val="2"/>
        <scheme val="minor"/>
      </rPr>
      <t xml:space="preserve">: Informes - Relación de los procesos de alto impacto que se encuentran en seguimiento.
</t>
    </r>
  </si>
  <si>
    <t>¿EL CONTROL ES EFECTIVO? - (Fuente Smart)</t>
  </si>
  <si>
    <t>Al verificar el cumplimiento en el módulo planes de mejora del aplicativo SMART,  en seguimiento realizado por la OCI, la meta es realizar cuatro (4) piezas comunicacionales , no se evidencia ejecución de la actividad durante el periodo evaluado, como se evidenció en la siguiente imagen:</t>
  </si>
  <si>
    <t>Al verificar el cumplimiento en el módulo planes de mejora del aplicativo SMART,  en seguimiento realizado por la OCI, la meta es realizar memorandos generados   , no se evidencia ejecución de la actividad durante el periodo evaluado, como se evidenció en la siguiente imagen:</t>
  </si>
  <si>
    <t xml:space="preserve">Al verificar el cumplimiento del  Plan de manejo de riesgo en el módulo planes de mejora del aplicativo SMART, se observó que el proceso reportó la siguiente actividad: "En el mes de febrero se realiza sensibilización al profesional encargado del manejo de la caja menor".
Por lo anterior, registra como evidencia de las actividades realizadas, los siguientes documentos:
-Acta sensibilización caja menor 2023.pdf_2023-02-28
Donde se observó que se realizó
De acuerdo a la meta registrada de realizar dos  (2)  sensibilizaciones  de las cuales se ha realizado una (1),  según acta 001 de 2023, realizada el, 20 de febrero de 2023, se evidencia un cumplimiento del 50%.
 </t>
  </si>
  <si>
    <t>Hoover Hernán Valencia</t>
  </si>
  <si>
    <t>Para verificar la ejecución del control, la OCI  revisó lo reportado por el proceso, en el aplicativo SMART,  en la versión uno  (1) de  monitoreo de  Riesgos 2023; donde se evidenció que el proceso adelanto la siguiente actividad: "registro de gestiones en el SIPEJ por parte de los profesionales que intervienen en la expedición del certificado."
Evidencia: REPORTE CERTIFICADOS.xls, donde se puedo observar el registro de generación y  expedición de certificados durante los meses de enero, febrero, marzo y abril  de 2023, un total de  2.215.
Por lo anterior,  se  permite evidenciar  el cumplimiento con lo establecido en la descripción del control.</t>
  </si>
  <si>
    <t>Responsable: Técnico Operativo 
Periodicidad: Cada vez que se tramite una solicitud de creación o activación de usuario para acceder al Sistema Distrital para la Gestión de Peticiones Ciudadanas - Bogotá te Escucha. Propósito: Velar porque los colaboradores de la SJD que accedan al Sistema Distrital para la Gestión de Peticiones Ciudadanas - Bogotá te Escucha conozcan los lineamientos generales respecto al tratamiento de datos personales y se comprometan a dar un adecuado tratamiento a los mismos. Método (Cómo): Cada vez que se crea o activa un usuario para el acceso al Sistema Distrital para la Gestión de Peticiones Ciudadanas - Bogotá te Escucha se hace entrega al colaborador del Acuerdo de Confidencialidad y no divulgación de información el cual debe ser firmado y entregado al delegado del proceso de Atención a la Ciudadanía quien se encarga de entregarlo a la Dirección de Gestión Corporativa para que sea archivado en la historia laboral o el expediente contractual según corresponda. 
Evidencia: Acuerdos de Confidencialidad y no divulgación de información firmados
En caso de una eventual ocurrencia de divulgación de información confidencial, el hecho se pondrá en conocimiento de la Dirección Distrital de Asuntos Disciplinarios para la de su competenci</t>
  </si>
  <si>
    <t>Para verificar la ejecución del control, la OCI  revisó lo reportado por el proceso, en el aplicativo SMART,  en la versión uno  (1) de  monitoreo de  Riesgos 2023; donde se evidenció que el proceso adelanto la siguiente actividad: "El técnico operativo asignado al proceso gestiono la entrega de los Acuerdos de Confidencialidad a los funcionarios a los cuales les fue creado un usuario para el acceso en el sistema de Bogotá te Escucha para su archivo en la historia laboral o el expediente contractual según el caso".
Evidencia: Evidencias 1er Monitoreo.docx, donde se puedo observar, tres (3) “Acuerdos Firmados” en el Drive : https://drive.google.com/drive/u/0/folders/1vXmzobhduZE3ix7qlpC0xJfgxHfgCUig  
Por lo anterior,  se  permite evidenciar  el cumplimiento con lo establecido en la descripción del control.</t>
  </si>
  <si>
    <t xml:space="preserve">Al verificar el cumplimiento en el módulo planes de mejora del aplicativo SMART,  en seguimiento realizado por la OCI, la meta es realizar dos (2) sensibilizaciones  las cuales están programadas para los meses de junio y noviembre de 2023.
</t>
  </si>
  <si>
    <t xml:space="preserve">Para verificar la ejecución del control, la OCI  revisó lo reportado por el proceso, en el aplicativo SMART,  en la versión uno  (1) de  monitoreo de  Riesgos 2023; donde se evidenció que el proceso adelanto la siguiente actividad: "Se solicitó a los jefes de las dependencias confirmar los datos de los colaboradores designados como gestores de Bogotá te Escucha, logrando la actualización de los mismos. De igual manera se atendieron las solicitudes de activación e inactivación de usuarios en el Sistema Bogotá te Escucha mediante correo electrónico". 
Evidencia: Evidencias 1er Monitoreo - Gestión de Usuarios.docx,  donde se pudo observar en carpeta Drive “Gestión Usuarios BTE”, matriz de registro de Gestores de Bogotá Te Escucha-actualizado mayo 03-23, actualización de gestor y suplente aplicativo Bogotá te escucha de las dependencias de la SJD.
link:
 https://drive.google.com/drive/u/0/folders/1vbjlsbE6eYJfwgKdCqdDspn0KFoshCS3
</t>
  </si>
  <si>
    <t>Al verificar el cumplimiento en el módulo planes de mejora del aplicativo SMART,  en seguimiento realizado por la OCI, la meta es realizar dos (2) sensibilizaciones  las cuales están programadas para los meses de junio y noviembre de 2023,</t>
  </si>
  <si>
    <t>Posibilidad de modificación o alteración indebida de la información registrada en el Sistema de Información de Procesos judiciales y extrajudiciales, por parte de los servidores o colaboradores del proceso, para beneficio propio o de un tercero.</t>
  </si>
  <si>
    <t>Alejandra Nataly Casallas Martínez / Técnico Operativo</t>
  </si>
  <si>
    <t>Para verificar la ejecución del control, la OCI  revisó lo reportado por el proceso, en el aplicativo SMART,  en la versión uno  (1) de  monitoreo de  Riesgos 2023; donde se evidenció que el proceso adelanto la siguiente actividad: "Se revisan las solicitudes de creación de usuarios de las diferentes entidades con el fin de determinar que cumplen con los parámetros establecidos en la Resolución 104 de 2018, se programa la capacitación y se remite el usuario".
Evidencia: 
-EVIDENCIA CREACION USUARIO ANGIE ALEJANDRA MENDEZ VERGARA.docx
- EVIDENCIA CREACION USUARIO DIANA PATRICIA PEÑA MUÑOZ.docx
- EVIDENCIA CREACION USUARIO JUAN SEBASTIAN RONDON DUARTE.docx
Se recomienda verificar el cumplimiento específicamente en el Artículo 29. "Responsabilidad de los organismos y entidades" de la Resolución 104 de 2018.</t>
  </si>
  <si>
    <t xml:space="preserve">Al verificar el cumplimiento del  Plan de manejo de riesgo en el módulo planes de mejora del aplicativo SMART, se observó que el proceso reportó la siguiente actividad: "Se realizó control y seguimiento a la creación y activación de usuarios solicitados por las deferentes entidades distritales durante el primer trimestre de 2023..
Por lo anterior, registra como evidencia de las actividades realizadas, los siguientes documentos:
- CREACIÓN Y ACTIVACION DE USUARIOS PRIMER TRIMESTRE DE 2023.doc_2023-04-05
Donde se observó que se realizó:
De acuerdo a la meta registrada de realizar cuatro  (4)  seguimientos, de los cuales se ha realizado uno con corte a 30 de marzo de 2023, se evidencia un cumplimiento del 25%.
 </t>
  </si>
  <si>
    <t xml:space="preserve">Para verificar la ejecución del control, la OCI  revisó lo reportado por el proceso, en el aplicativo SMART,  en la versión uno  (1) de  monitoreo de  Riesgos 2023; donde se evidenció que el proceso adelanto la siguiente actividad: "Semanalmente se realizan las capacitaciones programadas para los usuarios nuevos de cada una de las entidades distritales".
Evidencia: capacitación usuarios nuevos primer trimeste.zip
 -CAPACITACIÓN USUARIOS NUEVOS SIPROJ WEB 21-02-2023 (respuestas).xlsx
-CAPACITACIÓN USUARIOS NUEVOS SIPROJ WEB 22-03-2023 (respuestas).xlsx
-LINK GRABACION CAPACITACI0NES USUARIOS.docx
 https://drive.google.com/file/d/1p-4x0_c13PqLdIRjyv-2WZZlkkG1JIId/view
https://drive.google.com/file/d/1FhsCQzVQERaICU3SURdhfxsmyUAy4ODC/view
Por lo anterior,  se  permite evidenciar  el cumplimiento con lo establecido en la descripción del control.
</t>
  </si>
  <si>
    <t xml:space="preserve">Al verificar el cumplimiento del  Plan de manejo de riesgo en el módulo planes de mejora del aplicativo SMART, se observó que el proceso reportó la siguiente actividad: "Se realizo la programación y seguimiento de las capacitaciones de los funcionarios nuevos de cada una de la entidades distritales durante el trimestre".
Por lo anterior, registra como evidencia de las actividades realizadas, los siguientes documentos:
- 2310450-FT-058 V1 base 2022 PLANILLA AGENDAMIENTO.xlsx_2023-04-05
Donde se observó que se realizó:
De acuerdo a la meta registrada de realizar cuatro  (4)  seguimientos, de los cuales se ha realizado uno con corte a 11 de abril de 2023, se evidencia un cumplimiento del 25%.
 </t>
  </si>
  <si>
    <t xml:space="preserve">Para verificar la ejecución del control, la OCI  revisó lo reportado por el proceso, en el aplicativo SMART,  en la versión uno  (1) de  monitoreo de  Riesgos 2023; donde se evidenció que el proceso adelanto la siguiente actividad: "Se presentan informes con las estrategias de defensa de los procesos que se consideran de alto impacto. Esto es revisado y en reuniones con la Directora se definen las estrategias, sin embargo es importante aclarar que en la mayoría de los casos en donde se coordina o se define la estrategia de defensa en algunos proceso judiciales, no queda evidenciado, en actas, entre otras razones, por la reserva legal definida por la ley 1955 de 2019, artículo 129".
Evidencias:  PROCESOS DE ALTO IMPACTO.docx, donde se observó pantallazo de los seguimientos a los  procesos de alto impacto realizados en la vigencia 2022.
Por lo anterior no se evidenció seguimiento de la actividad en el periodo evaluado. </t>
  </si>
  <si>
    <t xml:space="preserve">Al verificar el cumplimiento del  Plan de manejo de riesgo en el módulo planes de mejora del aplicativo SMART, se observó que el proceso reportó la siguiente actividad: "Se realiza el seguimiento continuo a los procesos de Alto Impacto para el Distrito Capital, por parte de la Dirección de Gestión Judicial.".
Por lo anterior, registra como evidencia de las actividades realizadas, los siguientes documentos:
- Procesos alto impacto SJD (1) CON CORTE A MARZO 2023.xlsx_2023-04-05
Donde se observó que se realizó:
De acuerdo a la meta registrada de realizar cuatro  (4)  seguimientos, de los cuales se ha realizado uno con corte a 31 de marzo de 2023, se evidencia un cumplimiento del 25%.
 </t>
  </si>
  <si>
    <t>Conflictos de Interés por parte de los Funcionarios de la SJD</t>
  </si>
  <si>
    <t>Posibilidad de que los funcionarios de la Secretaría Jurídica Distrital puedan influir indebidamente en el desarrollo de sus funciones, obligaciones o en la toma de decisiones por intereses personales o de terceros.</t>
  </si>
  <si>
    <r>
      <t xml:space="preserve">El Profesional Especializado del Proceso de Talento Humano, solicitará </t>
    </r>
    <r>
      <rPr>
        <b/>
        <sz val="11"/>
        <rFont val="Calibri"/>
        <family val="2"/>
        <scheme val="minor"/>
      </rPr>
      <t>anualmente</t>
    </r>
    <r>
      <rPr>
        <sz val="11"/>
        <rFont val="Calibri"/>
        <family val="2"/>
        <scheme val="minor"/>
      </rPr>
      <t xml:space="preserve"> a los funcionarios de la Secretaría Jurídica Distrital la declaración de Conflicto de Interés en el aplicativo SIDEAP del DASCD en caso de registrarse un conflicto de interés el responsable del seguimiento realizará la verificación del conflicto y determinará las respectivas acciones a realizar, como evidencia los funcionarios remitirán el </t>
    </r>
    <r>
      <rPr>
        <b/>
        <sz val="11"/>
        <rFont val="Calibri"/>
        <family val="2"/>
        <scheme val="minor"/>
      </rPr>
      <t>soporte del registro generado por el SIDEAP</t>
    </r>
    <r>
      <rPr>
        <sz val="11"/>
        <rFont val="Calibri"/>
        <family val="2"/>
        <scheme val="minor"/>
      </rPr>
      <t xml:space="preserve"> a la Dirección de Gestión Corporativa para que el mismo repose en su Historia Laboral, adicionalmente el funcionario delegado contará con la matriz de seguimiento de la entrega de la declaración</t>
    </r>
  </si>
  <si>
    <t>Pedro Alfonso Mejía Sierra</t>
  </si>
  <si>
    <t>Yomaira Amparo Alarcón</t>
  </si>
  <si>
    <t xml:space="preserve">Para verificar la ejecución del control, la OCI  revisó lo reportado por el proceso, en el aplicativo SMART,  en la versión uno  (1) de  monitoreo de  Riesgos 2023; donde se evidenció que el proceso adelanto la siguiente actividad:" El desarrollo de la Acción del control propuesto se realizará del 01 Junio al 31 de Julio de 2023 de acuerdo con lo establecido en el ARTÍCULO 2.2.16.4 del Decreto 1083 de 2015" registrada el 18 de abril de 2023. 
 </t>
  </si>
  <si>
    <t xml:space="preserve">Al verificar el cumplimiento en el módulo planes de mejora del aplicativo SMART,  en seguimiento realizado por la OCI, la meta es realizar dos (2) charlas  las cuales están programadas  con fecha de inicio en el mes de febrero de 2023, fechas que no coinciden con las repostadas en el presente plan. 
Igualmente no se reportan planes de manejo en la plataforma Smart. </t>
  </si>
  <si>
    <t>Pedro Alfonso Mejía Sierra.</t>
  </si>
  <si>
    <t>Para verificar la ejecución del control, la OCI  revisó lo reportado por el proceso, en el aplicativo SMART,  en la versión uno  (1) de  monitoreo de  Riesgos 2023; donde se evidenció que el proceso adelanto la siguiente actividad:" El desarrollo de la Acción del control propuesto se realizará del 01 Junio al 31 de Julio de 2023 de acuerdo con lo establecido en el ARTÍCULO 2.2.16.4 del Decreto 1083 de 2015" registrada el 18 de abril de 2023. 
Se recomienda dar inicio a la ejecución de la actividad dado que tiene como fecha de inicio dentro del plan el 1 de febrero de 2023.</t>
  </si>
  <si>
    <t xml:space="preserve">Al verificar el cumplimiento del  Plan de manejo de riesgo en el módulo planes de mejora del aplicativo SMART, se observó que el proceso reportó la siguiente actividad: "Se realiza la publicación de la información del Código de Integridad correspondiente al mes de febrero".
Por lo anterior, registra como evidencia de las actividades realizadas, los siguientes documentos:
-Correo de Bogotá es TIC - Recuerda los valores que hacen parte de nuestro Código de Integridad.pdf_2023-04-18
Donde se observó que se realizó:
De acuerdo a la meta registrada de realizar seis  (6)  piezas comunicaciones de los cuales se ha realizado uno vía correo electrónico el 22 de febrero de 2023, se evidencia un cumplimiento del 17%.
 </t>
  </si>
  <si>
    <t>Posibilidad de utilización indebida o manipulación de información reservada de los procesos disciplinarios por parte de los servidores y/o colaboradores que adelantan los procesos disciplinarios para perjudicar a un tercero o beneficiarlo con las resultas del proceso, en virtud a un conflicto de intereses.</t>
  </si>
  <si>
    <r>
      <t xml:space="preserve">El director Distrital de Asuntos Disciplinarios cada vez que va a aprobar una decisión disciplinaria analiza que la misma este acorde con las pruebas recaudadas al interior del expediente. En caso de encontrar alguna inconsistencia se devuelve al profesional asignado para que realice los ajustes pertinentes. como </t>
    </r>
    <r>
      <rPr>
        <b/>
        <sz val="11"/>
        <rFont val="Calibri"/>
        <family val="2"/>
        <scheme val="minor"/>
      </rPr>
      <t xml:space="preserve">evidencia </t>
    </r>
    <r>
      <rPr>
        <sz val="11"/>
        <rFont val="Calibri"/>
        <family val="2"/>
        <scheme val="minor"/>
      </rPr>
      <t>quedan las decisiones en firme las cuales se archivan en el correspondiente expediente y tienen reserva legal.</t>
    </r>
  </si>
  <si>
    <t xml:space="preserve"> 
Para verificar la ejecución del control, la OCI  revisó lo reportado por el proceso, en el aplicativo SMART,  en la versión uno  (1) de  monitoreo de  Riesgos 2023; donde se evidenció que el proceso adelanto la siguiente actividad: "La directora distrital de asuntos disciplinarios, previo a la aprobación de una decisión disciplinaria, realizó un análisis normativo y probatorio, validando que se encontraran conforme a derecho. Con corte a abril 25 de 2023, se profirieron un total de 128 actos administrativos en los expedientes disciplinarios a cargo de la DDAD. Se adjunta relación de los Actos administrativos proferidos".
Evidencias: 2023 SECRETARÍA JURÍDICA DISTRITAL - Dirección Distrital de Asuntos Disciplinarios.xlsx, donde se observó archivo que  reporta los actos administrativos proferidos.
Por lo anterior se evidenció seguimiento de la actividad en el periodo evaluado. </t>
  </si>
  <si>
    <t>Al verificar el cumplimiento en el módulo planes de mejora del aplicativo SMART,  en seguimiento realizado por la OCI, la meta es realizar dos (2) sensibilizaciones  las cuales están programadas con fecha de inicio en el mes de junio de 2023.</t>
  </si>
  <si>
    <r>
      <t xml:space="preserve">El Representante Legal, cada vez que se requiera autoriza por medio de un formato establecido por la Secretaría Distrital de Hacienda, los usuarios y los roles para la ejecución de tareas del aplicativo BOGDATA. Los usuarios autorizados deben asignar una clave para ingresar al aplicativo.  El aplicativo solicita el cambio de clave de usuario cada 90 días, sin embargo el usuario puede cambiar su clave cuando lo desee pertinente. En caso de presentar alguna situación que genere alerta se oficia a soporte_bogdata@shd.gov.co, para el bloqueo o retiro del usuario del sistema. Como </t>
    </r>
    <r>
      <rPr>
        <b/>
        <sz val="11"/>
        <rFont val="Calibri"/>
        <family val="2"/>
        <scheme val="minor"/>
      </rPr>
      <t xml:space="preserve">evidencia </t>
    </r>
    <r>
      <rPr>
        <sz val="11"/>
        <rFont val="Calibri"/>
        <family val="2"/>
        <scheme val="minor"/>
      </rPr>
      <t xml:space="preserve">se deja la trazabilidad de las comunicaciones tanto por correo electrónico como radicadas por el sistema SIGA.
</t>
    </r>
  </si>
  <si>
    <t xml:space="preserve">
Para verificar la ejecución del control, la OCI  revisó lo reportado por el proceso, en el aplicativo SMART,  en la versión uno  (1) de  monitoreo de  Riesgos 2023; donde se evidenció que el proceso adelanto la siguiente actividad: "Se asignaron claves y roles a los funcionarios autorizados por el Secretario Jurídico Distrital".
Evidencias: DOCUMENTOS RADICADOS PARA SOLICITUD ROLES ORDENADOR DE GASTO Y RESPONSABLE DE PPTO 2-2023-5289_1.pdf, donde se observó la solicitud de administración de usuarios y roles BogData a la Directora de Gestión Corporativa .
Por lo anterior se evidenció seguimiento de la actividad en el periodo evaluado. </t>
  </si>
  <si>
    <t xml:space="preserve">Al verificar el cumplimiento del  Plan de manejo de riesgo en el módulo planes de mejora del aplicativo SMART, se observó que el proceso reportó la siguiente actividad: "Se socializó por correo electrónico las medidas de seguridad y manejo de claves para el uso seguro de los aplicativos utilizados, especialmente BOGDATA".
Por lo anterior, registra como evidencia de las actividades realizadas, los siguientes documentos:
-EVIDENCIA RIESGO DE CORRUPCIÓN MEDIDAS DE SEGURIDAD EN EL CAMBIO Y MANEJO DE CLAVES.pdf_2023-04-13
Donde se observó que se realizó:
De acuerdo a la meta registrada de realizar dos  (2)  socializaciones de los cuales se ha realizado uno, comunicado mediante correo electrónico del 13 de abril de 2023, se evidencia un cumplimiento del 50%.
 </t>
  </si>
  <si>
    <r>
      <t>Revisión de los Proyectos de Actos Administrativos y Acuerdos Distritales . METODO: Asignación de la solicitud al colaborador experto en el tema. Revisión por parte del Director Distrital de Doctrina y Asuntos Normativos, con el fin de verificar la legalidad del Acto Administrativo o acuerdo Distrital. Excepcionalmente algunos actos se someten a revisión y estudio del Comité de Doctrina. En caso de presentarse alguna inconsistencia en los proyectos de actos administrativos o en los comentarios a Proyectos de Acuerdos Distritales  el/la Director/a remite al profesional encargado con el fin de que realice los ajustes correspondientes.</t>
    </r>
    <r>
      <rPr>
        <b/>
        <sz val="11"/>
        <rFont val="Calibri"/>
        <family val="2"/>
        <scheme val="minor"/>
      </rPr>
      <t xml:space="preserve"> PERIODICIDAD:</t>
    </r>
    <r>
      <rPr>
        <sz val="11"/>
        <rFont val="Calibri"/>
        <family val="2"/>
        <scheme val="minor"/>
      </rPr>
      <t xml:space="preserve"> Cada vez que se soliciten la revisión de Legalidad.</t>
    </r>
    <r>
      <rPr>
        <b/>
        <sz val="11"/>
        <rFont val="Calibri"/>
        <family val="2"/>
        <scheme val="minor"/>
      </rPr>
      <t xml:space="preserve"> EVIDENCIA</t>
    </r>
    <r>
      <rPr>
        <sz val="11"/>
        <rFont val="Calibri"/>
        <family val="2"/>
        <scheme val="minor"/>
      </rPr>
      <t>: Registro matriz de seguimiento a trámites, memorando de legalidad. * Excepcionalmente: Acta del comité de Doctrina.</t>
    </r>
  </si>
  <si>
    <t>Fernando Pachón Piñeros </t>
  </si>
  <si>
    <t xml:space="preserve">
Para verificar la ejecución del control, la OCI  revisó lo reportado por el proceso, en el aplicativo SMART,  en la versión uno  (1) de  monitoreo de  Riesgos 2023; donde se evidenció que el proceso adelanto la siguiente actividad: "Se validó que todos los tramites de proyectos de actos administrativos y acuerdos Distritales hayan sido objeto de control por parte de la Directora de Doctrina y Asuntos Normativos y tenga su respectiva observación; concluyendo que el riesgo no se ha materializado. Adicionalmente, se programó socialización del código de integridad para el subcomité del mes de abril el cual se llevará a cabo el 28 de Abril 2023.".
Evidencias: 
-2023-04-21_10_32_29_577_MATRIZ DDDAN .xlsx
-Correo de Bogotá́ es TIC - Invitación_ SUBCOMITÉ DE AUTO-CONTROL - ABRIL 28 - 2023 vie 28 de abr de 2023 2_30pm - 3_30pm (COT) (mpninog@secretariajuridica.gov.co).pdf. Donde se observó el matriz con  642  registros de actos administrativos gestionados, adicionalmente se evidenció correo electrónico del 20 de abril de 2023, donde se programa comité de autocontrolo para el 28 de abril de 2023 incluyendo en el temario la actividad de sensibilización.   
Por lo anterior se evidenció seguimiento de la actividad en el periodo evaluado. </t>
  </si>
  <si>
    <t>Al verificar el cumplimiento en el módulo planes de mejora del aplicativo SMART,  en seguimiento realizado por la OCI, la meta es realizar dos (2) sensibilizaciones  una de las cuales se encuentra programada para el 28 de abril de 2023,</t>
  </si>
  <si>
    <r>
      <t>Revisión y aprobación de la legalidad de los Actos administrativos y acuerdos distritales por parte de la subsecretaría. METODO: una vez aprobado por la Dirección de Doctrina y Asuntos Normativos esta sujeto a revisión y aprobación de la Subsecretaría Jurídica Distrital. . En caso de presentarse alguna inconsistencia en los proyectos de actos administrativos o en los comentarios a Proyectos de Acuerdos Distritales  el/la Subsecretario/a  remite al profesional encargado con el fin de que realice los ajustes correspondientes.</t>
    </r>
    <r>
      <rPr>
        <b/>
        <sz val="11"/>
        <rFont val="Calibri"/>
        <family val="2"/>
        <scheme val="minor"/>
      </rPr>
      <t xml:space="preserve"> Periodicidad</t>
    </r>
    <r>
      <rPr>
        <sz val="11"/>
        <rFont val="Calibri"/>
        <family val="2"/>
        <scheme val="minor"/>
      </rPr>
      <t xml:space="preserve">: Cada vez que se emite la revisión de legalidad por parte del Director de Doctrina y asuntos Normativos se remite a la Subsecretaría. </t>
    </r>
    <r>
      <rPr>
        <b/>
        <sz val="11"/>
        <rFont val="Calibri"/>
        <family val="2"/>
        <scheme val="minor"/>
      </rPr>
      <t>Evidencia:</t>
    </r>
    <r>
      <rPr>
        <sz val="11"/>
        <rFont val="Calibri"/>
        <family val="2"/>
        <scheme val="minor"/>
      </rPr>
      <t xml:space="preserve"> Memorandos de legalidad- Matriz de Seguimiento a trámites</t>
    </r>
  </si>
  <si>
    <t xml:space="preserve">
Para verificar la ejecución del control, la OCI  revisó lo reportado por el proceso, en el aplicativo SMART,  en la versión uno  (1) de  monitoreo de  Riesgos 2023; donde se evidenció que el proceso adelanto la siguiente actividad: "Se validó que todos los tramites de proyectos de actos administrativos y acuerdos Distritales hayan sido objeto de control por parte de la Directora de Doctrina y Asuntos Normativos y tenga su respectiva observación; concluyendo que el riesgo no se ha materializado".
Evidencias:2023-04-21_10_32_29_577_MATRIZ DDDAN .xlsx, donde se observó matriz con 642 registros de actos administrativos gestionados.
Por lo anterior se evidenció seguimiento de la actividad en el periodo evaluado. </t>
  </si>
  <si>
    <t xml:space="preserve">
Para verificar la ejecución del control, la OCI  revisó lo reportado por el proceso, en el aplicativo SMART,  en la versión uno  (1) de  monitoreo de  Riesgos 2023; donde se evidenció que el proceso adelanto la siguiente actividad: "La Jefe de la Oficina de Control Interno revisó y aprobó los informes de ley y seguimientos. Como evidencia se deja el registro mediante la firma de aprobación del informe final".
Evidencias:  Informes de seguimientos y auditorías firmados
- Informe de Evaluación del SCIC 2022.pdf
- Informe Formulación PAAC 2023.pdf
- Informe PlanMej CB 31122022.pdf
- Informe PQRS 31122023.pdf
- Seguimiento PlanMej Aud Interno.pdf
Donde se evidenció la aprobación y firma de los informes finales de los seguimientos.
Por lo anterior se evidenció seguimiento de la actividad en el periodo evaluado. </t>
  </si>
  <si>
    <t>Al verificar el cumplimiento en el módulo planes de mejora del aplicativo SMART,  en seguimiento realizado por la OCI, la meta es realizar dos (2) jornadas de sensibilizaciones están programadas en el trascurso de la vigencia 2023.</t>
  </si>
  <si>
    <t xml:space="preserve">
Para verificar la ejecución del control, la OCI  revisó lo reportado por el proceso, en el aplicativo SMART,  en la versión uno  (1) de  monitoreo de  Riesgos 2023; donde se evidenció que el proceso adelanto la siguiente actividad: "Durante el primer trimestre de la vigencia 2023 se atendieron 19 préstamos documentales que corresponden a dos (2) solicitudes efectuadas por funcionarios de las dependencias de la Secretaría".
Evidencias: 
- 20230210_Solicitud prestamo_consulta.pdf
- 20230126_Solicitud prestamo_consulta.pdf
- 202302_Planilla de Control de Préstamo y Consulta_AC.pdf
- 202301_Planilla de Control de Préstamo y Consulta AC.pdf, donde se observó la solicitud de préstamo de carpetas del archivo central por medio de correo electrónico, al igual que las planillas de control de préstamos. 
Por lo anterior se evidenció seguimiento de la actividad en el periodo evaluado. </t>
  </si>
  <si>
    <t xml:space="preserve">Al verificar el cumplimiento del  Plan de manejo de riesgo en el módulo planes de mejora del aplicativo SMART, se observó que el proceso reportó la siguiente actividad: "Se elaboró pieza comunicacional que contiene lineamiento establecido en el procedimiento 2311520-PR-087 Préstamo y Consulta de Expedientes y se divulgo a todo el personal de la Secretaría Jurídica Distrital".
Por lo anterior, registra como evidencia de las actividades realizadas, los siguientes documentos:
-20230418_Correo de Bogotá es TIC - ?Riesgo de Corrupción? - Proceso Gestión Documental.pdf_2023-04-18
Donde se observó que se realizó:
De acuerdo a la meta registrada de realizar tres  (3)  piezas comunicacionales  de los cuales se ha realizado una, comunicado mediante correo electrónico del 18 de abril de 2023, se evidencia un cumplimiento del 34%.
 </t>
  </si>
  <si>
    <t>Gloria Esther Salcedo Tamayo / Profesional Especializado
Catherine Vanegas Solano  / Contratista
María Fernanda Rodríguez Vela / Contratista
Hugo Hernando Aguirre Corrales / Profesional Universitario
Daniela Rodríguez Narváez / Profesional Universitario
Ingrth Bernal Orjuela / Contratista</t>
  </si>
  <si>
    <t>Daniela Rodríguez Narváez / Profesional Universitario</t>
  </si>
  <si>
    <t xml:space="preserve">
Para verificar la ejecución del control, la OCI  revisó lo reportado por el proceso, en el aplicativo SMART,  en la versión dos (2) de  monitoreo de  Riesgos 2023; donde se evidenció que el proceso adelanto la siguiente actividad: "Se revisaron los estudios previos de dependencia de la Secretaría Jurídica Distrital donde surge la necesidad con la finalidad verificar el cumplimiento de los requisitos legales mediante la verificación de los requisitos y documentos que acrediten la necesidad de contratación".
Evidencias:2023-04-18_04_14_18_550_EVIDENCIA RIESGOS.xlsx,  donde se observó la suscripción de 116 contratos .
Por lo anterior se evidenció seguimiento de la actividad en el periodo evaluado. </t>
  </si>
  <si>
    <t xml:space="preserve">
Para verificar la ejecución del control, la OCI  revisó lo reportado por el proceso, en el aplicativo SMART,  en la versión dos  (2) de  monitoreo de  Riesgos 2023; donde se evidenció que el proceso no ha reportado seguimiento en el periodo evaluado.</t>
  </si>
  <si>
    <t>Deficiencia en el  control y seguimiento a cada una de las solicitudes y tipologías de las publicaciones con destino a los grupos de interés. Ausencia de controles previos de la información por parte de las dependencias.</t>
  </si>
  <si>
    <t>Posibilidad de modificar o alterar   información que va ser divulgada,  por parte del servidor o contratista que ejerza la labor, con el  fin de ocultar, manipular  u omitir   información relevante   para  beneficiar  a un tercero.</t>
  </si>
  <si>
    <r>
      <t xml:space="preserve">El profesional  asignado, </t>
    </r>
    <r>
      <rPr>
        <b/>
        <sz val="11"/>
        <rFont val="Calibri"/>
        <family val="2"/>
        <scheme val="minor"/>
      </rPr>
      <t>cada que vez que  reciba una solicitud</t>
    </r>
    <r>
      <rPr>
        <sz val="11"/>
        <rFont val="Calibri"/>
        <family val="2"/>
        <scheme val="minor"/>
      </rPr>
      <t xml:space="preserve"> de  divulgación de información y/o generación de contenido, debe revisar, verificar y validar que los contenidos cumplan con los requisitos de forma y de fondo (contenido y diseño) para su publicación. En caso de encontrar inconsistencias en la información, se devuelve la solicitud con las observaciones pertinentes, para su corrección. </t>
    </r>
    <r>
      <rPr>
        <b/>
        <sz val="11"/>
        <rFont val="Calibri"/>
        <family val="2"/>
        <scheme val="minor"/>
      </rPr>
      <t>Evidencia:</t>
    </r>
    <r>
      <rPr>
        <sz val="11"/>
        <rFont val="Calibri"/>
        <family val="2"/>
        <scheme val="minor"/>
      </rPr>
      <t xml:space="preserve"> Archivo de Excel con la relación de las publicaciones, su tipología y estado. Correos, reuniones y vistos buenos.</t>
    </r>
  </si>
  <si>
    <t xml:space="preserve">	
Para verificar la ejecución del control, la OCI  revisó lo reportado por el proceso, en el aplicativo SMART,  en la versión uno  (1) de  monitoreo de  Riesgos 2023; donde se evidenció que el proceso adelanto la siguiente actividad: "Se realiza control permanente a cada una de las solicitudes de publicación en comunicación interna (fondo y forma) fechas de publicación oportuna".
Evidencias: 
- 2023-04-18_10_02_53_601_2300100-FT-331 Control de Publicaciones de Comunicación Interna 2023-1.xlsx, donde se observó base de datos con  el registro de 116 publicaciones realizadas con corte 17 de abril de 2023. 
Por lo anterior se evidenció seguimiento de la actividad en el periodo evaluado. </t>
  </si>
  <si>
    <t xml:space="preserve">Al verificar el cumplimiento del  Plan de manejo de riesgo en el módulo planes de mejora del aplicativo SMART, se observó que el proceso reportó la siguiente actividad: "Se promovió a través del boletín interno Infografía (Tips para generar contenido a grupos de valor) en marzo".
Por lo anterior, registra como evidencia de las actividades realizadas, los siguientes documentos:
-Correo de Bogotá es TIC - Boletín Interno de Comunicaciones marzo 31 de 2023- riesgos corrupción.pdf_2023-04-18
Donde se observó que se realizó
De acuerdo a la meta registrada de realizar tres  (3)  socializaciones de los cuales se ha realizado uno, comunicado mediante correo electrónico del 31 de marzo de 2023, se evidencia un cumplimiento del 33%.
 </t>
  </si>
  <si>
    <t>Afectación de la imagen institucional y  perdida de confianza de la ciudadanía. 
Investigaciones disciplinarias, fiscales y penales. 
Inducir en error al usuario o afectar sus intereses.</t>
  </si>
  <si>
    <t xml:space="preserve">
Para verificar la ejecución del control, la OCI  revisó lo reportado por el proceso, en el aplicativo SMART,  en la versión uno  (1) de  monitoreo de  Riesgos 2023; donde se evidenció que el proceso adelanto la siguiente actividad: "	
En el primer cuatrimestre de 2023, se han adelantado las revisiones a los informes del Plan Operativo Anual (gestión e inversión) remitidos por las distintas dependencias de la Entidad para la consolidación de información y reportes en aplicativos distritales correspondientes por parte de la Oficina Asesora de Planeación. Como cuenta de ello, se tienen los correos electrónicos con las retroalimentaciones especificas a cada una de las dependencias y una general realizada a través del memorando electrónico con radicado en SIGA No.320233843 de fecha 19 de abril de 2023. Además se realizaron otras retroalimentaciones por correo electrónico".
Evidencias: Soportes retroalimentaciones.zip.
- 3-2023-3843_1.pdf
- Correo de Bogotá es TIC - Requerimiento POAI marzo.pdf
- Correo de Bogotá es TIC - Solicitud meta 11 POA.pdf
- Retroalimentación DDAD Correo de Bogotá es TIC - Observaciones POAI Febrero 2023.pdf
- Retroalimentación DDPJ Correo de Bogotá es TIC - Observaciones POAI Febrero 2023.pdf
- Retroalimentación IVC Correo de Bogotá es TIC - Observaciones POAI Febrero 2023.pdf
- Retroalimentación OTIC Correo de Bogotá es TIC - Solicitud anexos POAI - Febrero 2023.pdf
Donde se observó la solicitud de retroalimentación de las diferentes dependencias de la Secretaría Jurídica Distrital , por medio de correos electrónicos y respuesta por parte de la OAP según memorando electrón ico 3-2023-3843 del 19 de abril de 2023.
Por lo anterior se evidenció seguimiento de la actividad en el periodo evaluado. </t>
  </si>
  <si>
    <t>Para verificar la ejecución del control, la OCI  revisó lo reportado por el proceso, en el aplicativo SMART,  en la versión uno  (1) de  monitoreo de  Riesgos 2023; donde se evidenció que el proceso adelanto la siguiente actividad: Teniendo en cuenta la Circular No.001 del 23 de enero de 2023, donde expresa las orientaciones técnicas y metodológicas del Proceso de Rendición de Cuentas de la Administración Distrital, la Secretaría Jurídica Distrital, como cabeza del Sector Jurídico, aportó información relacionada con los avances y logros alcanzados por el Sector Gestión Jurídica, en la vigencia 2022, frente al Plan de Desarrollo Distrital 20202024. La Audiencia Pública de la Administración Distrital, se adelantó el 23 de marzo de 2023 y la información preparada por la Secretaría Jurídica Distrital, es la recopilación de los logros y resultados obtenidos durante la vigencia 2022, la cual fue enviada por los líderes de los diferentes procesos de la Entidad, verificada por el profesional de la Oficina Asesora de Planeación y divulgada trimestralmente, a través de los canales internos y externos de comunicación, garantizando el acceso a la misma. La evidencia son los memorandos yo correos electrónicos con la retroalimentación realizada durante la vigencia 2022".
Evidencias: Retroalimentaciones información utilizada en RC.zip
-._Obli 1. Act 2. 3-2023-189_1.pdf
- ._Obli 1. Act 2. 3-2023-521_1.pdf
Donde se observó la retroalimentación al Informe de Gestión y Resultados a la DDPJ con mem orando electrónico 3-2023-189 del 6 de enero de 2023 y a la DDAD con memorando electrónico 3--20-23-521 del 17 de enero de 2023. 
Por lo anterior se evidenció seguimiento de la actividad en el periodo evaluado.</t>
  </si>
  <si>
    <t>Posibilidad de tomar los recursos  económicos de la Caja  Menor  por parte  del  responsable operativo  de la misma, desviando los recursos públicos para beneficio propio  o de terceros</t>
  </si>
  <si>
    <t>Adriana Patricia Guzmán Contreras / Profesional Especializado</t>
  </si>
  <si>
    <t xml:space="preserve">
Para verificar la ejecución del control, la OCI  revisó lo reportado por el proceso, en el aplicativo SMART,  en la versión uno  (1) de  monitoreo de  Riesgos 2023; donde se evidenció que el proceso adelanto la siguiente actividad: "	
La contadora, realizó un arqueo a la caja menor mediante el cotejó la información física frente a la información registrada en bancos y en libros. sin encontrar inconsistencias, . Se deja como evidencia el arqueo de la caja menor firmado por las partes intervinientes".
Evidencias: ARQUEÓ Y SOPORTES REEMBOLSO 1 MARZO.pdf
Donde se observó la pdf de soportes de arqueo de la caja menor asignada, con fecha 21 de marzo de 2023.  
Por lo anterior se evidenció seguimiento de la actividad en el periodo evaluado. </t>
  </si>
  <si>
    <r>
      <t xml:space="preserve">El grupo de infraestructura y sistemas misionales de la OTIC, de manera </t>
    </r>
    <r>
      <rPr>
        <b/>
        <sz val="11"/>
        <rFont val="Calibri"/>
        <family val="2"/>
        <scheme val="minor"/>
      </rPr>
      <t>trimestral,</t>
    </r>
    <r>
      <rPr>
        <sz val="11"/>
        <rFont val="Calibri"/>
        <family val="2"/>
        <scheme val="minor"/>
      </rPr>
      <t xml:space="preserve"> verifican las políticas de control de acceso a redes y servicios de red, a si mismo el acceso de los usuarios a los diferentes sistemas de información de la entidad, mediante el seguimiento a los perfiles asignados a los usuarios de los servicios de tecnología y a los sistemas de información. La evidencia de la actividad está en el reporte de usuarios con sus respectivos perfiles.  En caso de encontrar alguna observación se solicita al área responsable de los usuarios las explicaciones a las que haya lugar. Como </t>
    </r>
    <r>
      <rPr>
        <b/>
        <sz val="11"/>
        <rFont val="Calibri"/>
        <family val="2"/>
        <scheme val="minor"/>
      </rPr>
      <t>evidencia</t>
    </r>
    <r>
      <rPr>
        <sz val="11"/>
        <rFont val="Calibri"/>
        <family val="2"/>
        <scheme val="minor"/>
      </rPr>
      <t xml:space="preserve"> se deja memorando de solicitud de revisión y depuración de usuarios  a las áreas misionales y de apoyo así como la matriz de evaluación de los roles y perfiles realizado por el área de infraestructura.</t>
    </r>
  </si>
  <si>
    <t xml:space="preserve">Al verificar el cumplimiento del  Plan de manejo de riesgo en el módulo planes de mejora del aplicativo SMART, se observó que el proceso reportó la siguiente actividad: "Se remiten las evidencias de la depuración de usuarios en el Directorio Activo para el primer trimestre de 2023".
Por lo anterior, registra como evidencia de las actividades realizadas, los siguientes documentos:
-UsuariosDA17Abril2023.xls_2023-05-05
Donde se observó que se realizó
De acuerdo a la meta registrada de realizar cuatro  (4)  seguimientos de los cuales se evidencio un archivo Excel que registro  708 usuarios, por lo anterior se observó un cumplimiento del 25%.
 </t>
  </si>
  <si>
    <r>
      <t xml:space="preserve">El Director/a, de la Dirección Distrital de Política Jurídica, </t>
    </r>
    <r>
      <rPr>
        <b/>
        <sz val="11"/>
        <rFont val="Calibri"/>
        <family val="2"/>
        <scheme val="minor"/>
      </rPr>
      <t xml:space="preserve">cada vez que se requiera, </t>
    </r>
    <r>
      <rPr>
        <sz val="11"/>
        <rFont val="Calibri"/>
        <family val="2"/>
        <scheme val="minor"/>
      </rPr>
      <t xml:space="preserve"> realiza el seguimiento a los compromisos asumidos en las instancias de coordinación, a través de los Subcomités de Autocontrol,  con el fin de asignar el responsable y verificar la elaboración de lineamientos solicitados.
En caso de evidenciar retraso en la elaboración de los lineamientos, define tiempos de entrega. Como </t>
    </r>
    <r>
      <rPr>
        <b/>
        <sz val="11"/>
        <rFont val="Calibri"/>
        <family val="2"/>
        <scheme val="minor"/>
      </rPr>
      <t>evidencia</t>
    </r>
    <r>
      <rPr>
        <sz val="11"/>
        <rFont val="Calibri"/>
        <family val="2"/>
        <scheme val="minor"/>
      </rPr>
      <t xml:space="preserve"> se deja las actas del Subcomité de Autocontrol.</t>
    </r>
  </si>
  <si>
    <t xml:space="preserve">
Para verificar la ejecución del control, la OCI  revisó lo reportado por el proceso, en el aplicativo SMART,  en la versión uno  (1) de  monitoreo de  Riesgos 2023; donde se evidenció que el proceso adelanto la siguiente actividad: "	
Durante el periodo no se adquieren compromisos en las instancias de coordinación que amerite la construcción de lineamientos por parte de la dirección. Sin embargo se realiza seguimiento continuo en los subcomités de autocontrol".
Evidencias: 
- 2023-04-17_09_47_42_645_2. Acta Comité de autocontrol febrero.docx
- 2023-04-17_09_47_42_645_3. Acta comité de autocontrol. marzo 2023.doc
- 2023-04-17_09_47_42_645_1 ACTA MES DE ENERO DE 2023.docx, 
Donde se observó el seguimiento a los compromisos de la dependencia,  sin embargo se evaden citó que las actas  aportadas no se encuentran con la respectiva firma y las actas de los Subcomitesrealizados en el mes de enero y febrero, tienen la misma numeración .
Por lo anterior se sugiere revisar las evidencias aportadas, por otra parte se evidenció seguimiento de la actividad en el periodo evaluado. </t>
  </si>
  <si>
    <t>Al verificar el cumplimiento en el módulo planes de mejora del aplicativo SMART,  en seguimiento realizado por la OCI, la meta es realizar reporte de registro de los  compromisos tres  (3)  , no se evidencia ejecución de la actividad durante el periodo evaluado, como se evidenció en la siguiente imagen:</t>
  </si>
  <si>
    <t xml:space="preserve">Al verificar el cumplimiento del  Plan de manejo de riesgo en el módulo planes de mejora del aplicativo SMART, se observó que el proceso reportó la siguiente actividad: "Actividades Realizadas Avance Fecha Usuario Archivos Anexos Estado Se adjunta matriz de seguimiento de los certificados al mes de marzo de 2023" y "Se adjunta matriz de seguimiento de certificados de inspección vigilancia y control con corte al mes de febrero de 2023.".
Por lo anterior, registra como evidencia de las actividades realizadas, los siguientes documentos:
- CUADRO DE CONTROL CERTIFICADOS IVC 2023 (3).xlsx_2023-03-22
- CUADRO DE CONTROL CERTIFICADOS IVC 2023.xlsx_2023-02-27
Donde se observó que se realizó:
De acuerdo a la meta registrada de realizar tres  (3)  seguimientos, de los cuales se han realizado dos en el mes de febrero y en el mes de marzo de 2023, se evidencia un cumplimiento del 50%. Sin embargo , de acuerdo a la revisión realizada por la OCI  se observó que la meta y las fechas de inicio y terminación de las acciones reportadas en el mapa de riesgos 2023, no coinciden con lo registrado en la plataforma Smart. </t>
  </si>
  <si>
    <t xml:space="preserve">Al verificar el cumplimiento del  Plan de manejo de riesgo en el módulo planes de mejora del aplicativo SMART, se observó que el proceso reportó la siguiente actividad: "En el mes de marzo se participó en el grupo gestor de la Entidad a través del cual se expusieron las pautas para la presentación de informes de gestión y resultados. Así mismo, se realizó la gestión para divulgar la pieza gráfica con esas indicaciones, a través del boletín interno de comunicaciones".
Por lo anterior, registra como evidencia de las actividades realizadas, los siguientes documentos:
-Pieza gráfica. Pautas para la presentación de los informes de gestión y resultados.pdf_2023-05-04
- Grupo gestor de calidad marzo (1).pptx_2023-05-04
- Correo de Bogotá es TIC - Solicitud difusión canales internos de comunicación.pdf_2023-05-04
Donde se observó que se realizó
De acuerdo a la meta registrada de realizar tres  (3)  divulgaciones  de las cuales se pudo verificar que las evidencias aportadas n o dan cuenta de la divulgación realizada, puesto que se evidencia únicamente la solicitud  de la misma,  por otro lado la evidencia aportada sobre la socialización a los gestores de calidad no dan cuena de su participación . Por lo anterior se evidencia un cumplimiento del 16%.
Se recomienda cargar las evidencias descritas en la unidad de medida.
 </t>
  </si>
  <si>
    <t xml:space="preserve">
Para verificar la ejecución del control, la OCI  revisó lo reportado por el proceso, en el aplicativo SMART,  en la versión uno  (1) de  monitoreo de  Riesgos 2023; donde se evidenció que el proceso adelanto la siguiente actividad: " 
Se adjunta el listado de usuarios de red activos en el trimestre".
Evidencias: 2023-04-18_11_13_36_504_UsuariosDA17Abril2023.txt
Donde se observó la lista de usuarios, sin embargo no se logró evidenciar memorando de solicitud de revisión y depuración de usuarios  a las áreas misionales y de apoyo así como la matriz de evaluación de los roles y perfiles realizado por el área de infraestructura, tal como se estipula en la entrega de evidencias, según la descripción del control .  
 Por otra parte se observó que en la plataforma Smart se encuentra duplicado el registro como se evidencia en  la imagen.
Por lo anterior se recomienda aportar las evidencias enunciadas en la descripción del control. 
</t>
  </si>
  <si>
    <t xml:space="preserve">¿SE MATERIALIZÓ EL RIESGO?
(Fuente SMART)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</si>
</sst>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
      <sz val="10"/>
      <color indexed="81"/>
      <name val="Tahoma"/>
      <family val="2"/>
    </font>
    <font>
      <b/>
      <sz val="10"/>
      <color indexed="81"/>
      <name val="Tahoma"/>
      <family val="2"/>
    </font>
    <font>
      <b/>
      <sz val="11"/>
      <name val="Calibri"/>
      <family val="2"/>
      <scheme val="minor"/>
    </font>
    <font>
      <sz val="11"/>
      <name val="Calibri"/>
      <family val="2"/>
      <scheme val="minor"/>
    </font>
    <font>
      <b/>
      <sz val="14"/>
      <color rgb="FF000000"/>
      <name val="Tahoma"/>
      <family val="2"/>
    </font>
    <font>
      <sz val="9"/>
      <color rgb="FF000000"/>
      <name val="Tahoma"/>
      <family val="2"/>
    </font>
    <font>
      <sz val="14"/>
      <color rgb="FF000000"/>
      <name val="Tahoma"/>
      <family val="2"/>
    </font>
    <font>
      <b/>
      <sz val="14"/>
      <color indexed="81"/>
      <name val="Tahoma"/>
      <family val="2"/>
    </font>
    <font>
      <b/>
      <sz val="11"/>
      <color theme="0" tint="-0.499984740745262"/>
      <name val="Calibri"/>
      <family val="2"/>
      <scheme val="minor"/>
    </font>
    <font>
      <sz val="11"/>
      <color rgb="FF333333"/>
      <name val="Calibri"/>
      <family val="2"/>
      <scheme val="minor"/>
    </font>
    <font>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00B050"/>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2">
    <xf numFmtId="0" fontId="0" fillId="0" borderId="0"/>
    <xf numFmtId="9" fontId="14" fillId="0" borderId="0" applyFont="0" applyFill="0" applyBorder="0" applyAlignment="0" applyProtection="0"/>
  </cellStyleXfs>
  <cellXfs count="72">
    <xf numFmtId="0" fontId="0" fillId="0" borderId="0" xfId="0"/>
    <xf numFmtId="0" fontId="7" fillId="0" borderId="0" xfId="0" applyFont="1" applyAlignment="1">
      <alignment horizontal="center" vertical="center" wrapText="1"/>
    </xf>
    <xf numFmtId="0" fontId="7" fillId="2" borderId="0" xfId="0" applyFont="1" applyFill="1" applyAlignment="1">
      <alignment vertical="center" wrapText="1"/>
    </xf>
    <xf numFmtId="0" fontId="7" fillId="0" borderId="2" xfId="0" applyFont="1" applyBorder="1" applyAlignment="1">
      <alignment vertical="center" wrapText="1" readingOrder="1"/>
    </xf>
    <xf numFmtId="0" fontId="7" fillId="0" borderId="0" xfId="0" applyFont="1" applyAlignment="1">
      <alignment horizontal="center" wrapText="1"/>
    </xf>
    <xf numFmtId="0" fontId="6" fillId="0" borderId="0" xfId="0" applyFont="1" applyAlignment="1">
      <alignment horizontal="center" wrapText="1"/>
    </xf>
    <xf numFmtId="14" fontId="7" fillId="0" borderId="2" xfId="0" applyNumberFormat="1" applyFont="1" applyBorder="1" applyAlignment="1">
      <alignment horizontal="center" vertical="center" wrapText="1"/>
    </xf>
    <xf numFmtId="0" fontId="7" fillId="0" borderId="0" xfId="0" applyFont="1" applyAlignment="1">
      <alignment vertical="top" wrapText="1"/>
    </xf>
    <xf numFmtId="0" fontId="7" fillId="0" borderId="0" xfId="0" applyFont="1" applyAlignment="1">
      <alignment horizontal="center" vertical="top" wrapText="1"/>
    </xf>
    <xf numFmtId="9" fontId="7" fillId="2" borderId="2"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7" fillId="2" borderId="0" xfId="0" applyFont="1" applyFill="1" applyAlignment="1">
      <alignment horizontal="left" vertical="center" wrapText="1"/>
    </xf>
    <xf numFmtId="0" fontId="12" fillId="2" borderId="2" xfId="0" applyFont="1" applyFill="1" applyBorder="1" applyAlignment="1">
      <alignment horizontal="center" vertical="center" wrapText="1"/>
    </xf>
    <xf numFmtId="0" fontId="7" fillId="0" borderId="2" xfId="0" applyFont="1" applyBorder="1" applyAlignment="1">
      <alignment wrapText="1"/>
    </xf>
    <xf numFmtId="0" fontId="7" fillId="0" borderId="0" xfId="0" applyFont="1" applyAlignment="1">
      <alignment wrapText="1"/>
    </xf>
    <xf numFmtId="14" fontId="7" fillId="2" borderId="2" xfId="0" applyNumberFormat="1" applyFont="1" applyFill="1" applyBorder="1" applyAlignment="1">
      <alignment horizontal="left" vertical="center" wrapText="1"/>
    </xf>
    <xf numFmtId="0" fontId="1" fillId="0" borderId="2" xfId="0" applyFont="1" applyBorder="1" applyAlignment="1">
      <alignment horizontal="center" vertical="center" wrapText="1"/>
    </xf>
    <xf numFmtId="0" fontId="0" fillId="0" borderId="2" xfId="0" applyBorder="1" applyAlignment="1">
      <alignment horizontal="left"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left" vertical="center" wrapText="1"/>
    </xf>
    <xf numFmtId="14" fontId="7" fillId="2"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2" borderId="0" xfId="0" applyFont="1" applyFill="1" applyAlignment="1">
      <alignment horizontal="center" vertical="center" wrapText="1"/>
    </xf>
    <xf numFmtId="0" fontId="6" fillId="2" borderId="0" xfId="0" applyFont="1" applyFill="1" applyAlignment="1">
      <alignment horizontal="center" wrapText="1"/>
    </xf>
    <xf numFmtId="0" fontId="6" fillId="2" borderId="0" xfId="0" applyFont="1" applyFill="1" applyAlignment="1">
      <alignment horizontal="center" vertical="center" wrapText="1"/>
    </xf>
    <xf numFmtId="0" fontId="6" fillId="3" borderId="2" xfId="0" applyFont="1" applyFill="1" applyBorder="1" applyAlignment="1">
      <alignment horizontal="center" vertical="center" wrapText="1"/>
    </xf>
    <xf numFmtId="0" fontId="7" fillId="2" borderId="1" xfId="0" applyFont="1" applyFill="1" applyBorder="1" applyAlignment="1">
      <alignment vertical="center" wrapText="1"/>
    </xf>
    <xf numFmtId="0" fontId="7" fillId="2" borderId="1" xfId="0" applyFont="1" applyFill="1" applyBorder="1" applyAlignment="1">
      <alignment horizontal="left" vertical="center" wrapText="1"/>
    </xf>
    <xf numFmtId="14" fontId="7" fillId="2" borderId="1" xfId="0" applyNumberFormat="1" applyFont="1" applyFill="1" applyBorder="1" applyAlignment="1">
      <alignment horizontal="center" vertical="center" wrapText="1"/>
    </xf>
    <xf numFmtId="9" fontId="7" fillId="2" borderId="2" xfId="1" applyFont="1" applyFill="1" applyBorder="1" applyAlignment="1">
      <alignment horizontal="center" vertical="center" wrapText="1"/>
    </xf>
    <xf numFmtId="0" fontId="7" fillId="2" borderId="2" xfId="0" applyFont="1" applyFill="1" applyBorder="1" applyAlignment="1">
      <alignment horizontal="justify" vertical="center" wrapText="1"/>
    </xf>
    <xf numFmtId="0" fontId="7" fillId="2" borderId="0" xfId="0" applyFont="1" applyFill="1" applyAlignment="1">
      <alignment horizontal="justify" vertical="center" wrapText="1"/>
    </xf>
    <xf numFmtId="0" fontId="7" fillId="2" borderId="2" xfId="0" applyFont="1" applyFill="1" applyBorder="1" applyAlignment="1">
      <alignment horizontal="justify" vertical="top" wrapText="1"/>
    </xf>
    <xf numFmtId="0" fontId="7" fillId="2" borderId="2" xfId="0" applyFont="1" applyFill="1" applyBorder="1" applyAlignment="1">
      <alignment vertical="justify" wrapText="1"/>
    </xf>
    <xf numFmtId="0" fontId="7" fillId="2" borderId="2" xfId="0" applyFont="1" applyFill="1" applyBorder="1" applyAlignment="1">
      <alignment vertical="center" wrapText="1"/>
    </xf>
    <xf numFmtId="9" fontId="7" fillId="0" borderId="2" xfId="1" applyFont="1" applyBorder="1" applyAlignment="1">
      <alignment horizontal="center" vertical="center" wrapText="1"/>
    </xf>
    <xf numFmtId="0" fontId="7"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 xfId="0" applyFont="1" applyBorder="1" applyAlignment="1">
      <alignment vertical="center" wrapText="1"/>
    </xf>
    <xf numFmtId="0" fontId="7" fillId="2" borderId="2" xfId="0" applyFont="1" applyFill="1" applyBorder="1" applyAlignment="1">
      <alignment horizontal="left" vertical="center" wrapText="1"/>
    </xf>
    <xf numFmtId="14" fontId="7" fillId="2" borderId="2" xfId="0" applyNumberFormat="1" applyFont="1" applyFill="1" applyBorder="1" applyAlignment="1">
      <alignment horizontal="center" vertical="center" wrapText="1"/>
    </xf>
    <xf numFmtId="0" fontId="7" fillId="2" borderId="2" xfId="0" applyFont="1" applyFill="1" applyBorder="1" applyAlignment="1">
      <alignment vertical="center" wrapText="1"/>
    </xf>
    <xf numFmtId="0" fontId="7" fillId="2" borderId="2" xfId="0" applyFont="1" applyFill="1" applyBorder="1" applyAlignment="1">
      <alignment horizontal="center" vertical="center" wrapText="1"/>
    </xf>
    <xf numFmtId="0" fontId="7" fillId="0" borderId="2" xfId="0" applyFont="1" applyBorder="1" applyAlignment="1">
      <alignment horizontal="center" vertical="center" wrapText="1"/>
    </xf>
    <xf numFmtId="0" fontId="6" fillId="2" borderId="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2" xfId="0" applyFont="1" applyBorder="1" applyAlignment="1">
      <alignment horizontal="center" vertical="center" wrapText="1"/>
    </xf>
  </cellXfs>
  <cellStyles count="2">
    <cellStyle name="Normal" xfId="0" builtinId="0"/>
    <cellStyle name="Porcentaje" xfId="1" builtinId="5"/>
  </cellStyles>
  <dxfs count="156">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ont>
        <color rgb="FF006100"/>
      </font>
      <fill>
        <patternFill>
          <bgColor rgb="FFC6EFCE"/>
        </patternFill>
      </fill>
    </dxf>
    <dxf>
      <font>
        <color rgb="FF9C5700"/>
      </font>
      <fill>
        <patternFill>
          <bgColor rgb="FFFFEB9C"/>
        </patternFill>
      </fill>
    </dxf>
    <dxf>
      <font>
        <color theme="7" tint="-0.24994659260841701"/>
      </font>
      <fill>
        <patternFill>
          <bgColor rgb="FFFFC000"/>
        </patternFill>
      </fill>
    </dxf>
    <dxf>
      <font>
        <color theme="9" tint="-0.499984740745262"/>
      </font>
      <fill>
        <patternFill>
          <bgColor rgb="FF92D050"/>
        </patternFill>
      </fill>
    </dxf>
    <dxf>
      <font>
        <color theme="7" tint="-0.24994659260841701"/>
      </font>
      <fill>
        <patternFill>
          <bgColor rgb="FFFFFF00"/>
        </patternFill>
      </fill>
    </dxf>
    <dxf>
      <font>
        <color theme="1"/>
      </font>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42</xdr:col>
      <xdr:colOff>238962</xdr:colOff>
      <xdr:row>4</xdr:row>
      <xdr:rowOff>2630216</xdr:rowOff>
    </xdr:from>
    <xdr:to>
      <xdr:col>42</xdr:col>
      <xdr:colOff>4810932</xdr:colOff>
      <xdr:row>4</xdr:row>
      <xdr:rowOff>3506438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6678623" y="8458224"/>
          <a:ext cx="4571970" cy="876222"/>
        </a:xfrm>
        <a:prstGeom prst="rect">
          <a:avLst/>
        </a:prstGeom>
      </xdr:spPr>
    </xdr:pic>
    <xdr:clientData/>
  </xdr:twoCellAnchor>
  <xdr:twoCellAnchor editAs="oneCell">
    <xdr:from>
      <xdr:col>42</xdr:col>
      <xdr:colOff>258305</xdr:colOff>
      <xdr:row>11</xdr:row>
      <xdr:rowOff>2753184</xdr:rowOff>
    </xdr:from>
    <xdr:to>
      <xdr:col>42</xdr:col>
      <xdr:colOff>4907797</xdr:colOff>
      <xdr:row>11</xdr:row>
      <xdr:rowOff>3624808</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a:stretch>
          <a:fillRect/>
        </a:stretch>
      </xdr:blipFill>
      <xdr:spPr>
        <a:xfrm>
          <a:off x="56697966" y="34137252"/>
          <a:ext cx="4649492" cy="871624"/>
        </a:xfrm>
        <a:prstGeom prst="rect">
          <a:avLst/>
        </a:prstGeom>
      </xdr:spPr>
    </xdr:pic>
    <xdr:clientData/>
  </xdr:twoCellAnchor>
  <xdr:twoCellAnchor editAs="oneCell">
    <xdr:from>
      <xdr:col>42</xdr:col>
      <xdr:colOff>281725</xdr:colOff>
      <xdr:row>17</xdr:row>
      <xdr:rowOff>827011</xdr:rowOff>
    </xdr:from>
    <xdr:to>
      <xdr:col>42</xdr:col>
      <xdr:colOff>4856409</xdr:colOff>
      <xdr:row>17</xdr:row>
      <xdr:rowOff>2548943</xdr:rowOff>
    </xdr:to>
    <xdr:pic>
      <xdr:nvPicPr>
        <xdr:cNvPr id="7" name="Imagen 6">
          <a:extLst>
            <a:ext uri="{FF2B5EF4-FFF2-40B4-BE49-F238E27FC236}">
              <a16:creationId xmlns:a16="http://schemas.microsoft.com/office/drawing/2014/main" id="{BFE8D32B-FACF-4E09-A40D-6977583007F9}"/>
            </a:ext>
          </a:extLst>
        </xdr:cNvPr>
        <xdr:cNvPicPr>
          <a:picLocks noChangeAspect="1"/>
        </xdr:cNvPicPr>
      </xdr:nvPicPr>
      <xdr:blipFill>
        <a:blip xmlns:r="http://schemas.openxmlformats.org/officeDocument/2006/relationships" r:embed="rId3"/>
        <a:stretch>
          <a:fillRect/>
        </a:stretch>
      </xdr:blipFill>
      <xdr:spPr>
        <a:xfrm>
          <a:off x="56948767" y="57842856"/>
          <a:ext cx="4574684" cy="1721932"/>
        </a:xfrm>
        <a:prstGeom prst="rect">
          <a:avLst/>
        </a:prstGeom>
      </xdr:spPr>
    </xdr:pic>
    <xdr:clientData/>
  </xdr:twoCellAnchor>
  <xdr:twoCellAnchor editAs="oneCell">
    <xdr:from>
      <xdr:col>42</xdr:col>
      <xdr:colOff>181601</xdr:colOff>
      <xdr:row>21</xdr:row>
      <xdr:rowOff>1426251</xdr:rowOff>
    </xdr:from>
    <xdr:to>
      <xdr:col>42</xdr:col>
      <xdr:colOff>4717852</xdr:colOff>
      <xdr:row>21</xdr:row>
      <xdr:rowOff>3080740</xdr:rowOff>
    </xdr:to>
    <xdr:pic>
      <xdr:nvPicPr>
        <xdr:cNvPr id="12" name="Imagen 11">
          <a:extLst>
            <a:ext uri="{FF2B5EF4-FFF2-40B4-BE49-F238E27FC236}">
              <a16:creationId xmlns:a16="http://schemas.microsoft.com/office/drawing/2014/main" id="{BB972E3D-E4FA-4AE4-AFB1-47CD586DF85B}"/>
            </a:ext>
          </a:extLst>
        </xdr:cNvPr>
        <xdr:cNvPicPr>
          <a:picLocks noChangeAspect="1"/>
        </xdr:cNvPicPr>
      </xdr:nvPicPr>
      <xdr:blipFill rotWithShape="1">
        <a:blip xmlns:r="http://schemas.openxmlformats.org/officeDocument/2006/relationships" r:embed="rId4"/>
        <a:srcRect t="11310" b="6105"/>
        <a:stretch/>
      </xdr:blipFill>
      <xdr:spPr>
        <a:xfrm>
          <a:off x="56914882" y="72208907"/>
          <a:ext cx="4536251" cy="1654489"/>
        </a:xfrm>
        <a:prstGeom prst="rect">
          <a:avLst/>
        </a:prstGeom>
      </xdr:spPr>
    </xdr:pic>
    <xdr:clientData/>
  </xdr:twoCellAnchor>
  <xdr:twoCellAnchor editAs="oneCell">
    <xdr:from>
      <xdr:col>38</xdr:col>
      <xdr:colOff>287108</xdr:colOff>
      <xdr:row>23</xdr:row>
      <xdr:rowOff>3613933</xdr:rowOff>
    </xdr:from>
    <xdr:to>
      <xdr:col>38</xdr:col>
      <xdr:colOff>5337595</xdr:colOff>
      <xdr:row>23</xdr:row>
      <xdr:rowOff>5121933</xdr:rowOff>
    </xdr:to>
    <xdr:pic>
      <xdr:nvPicPr>
        <xdr:cNvPr id="14" name="Imagen 13">
          <a:extLst>
            <a:ext uri="{FF2B5EF4-FFF2-40B4-BE49-F238E27FC236}">
              <a16:creationId xmlns:a16="http://schemas.microsoft.com/office/drawing/2014/main" id="{432136C3-CFEF-DC37-2B79-02D2844B5C61}"/>
            </a:ext>
          </a:extLst>
        </xdr:cNvPr>
        <xdr:cNvPicPr>
          <a:picLocks noChangeAspect="1"/>
        </xdr:cNvPicPr>
      </xdr:nvPicPr>
      <xdr:blipFill>
        <a:blip xmlns:r="http://schemas.openxmlformats.org/officeDocument/2006/relationships" r:embed="rId5"/>
        <a:stretch>
          <a:fillRect/>
        </a:stretch>
      </xdr:blipFill>
      <xdr:spPr>
        <a:xfrm>
          <a:off x="44910834" y="83228556"/>
          <a:ext cx="5050487" cy="1508000"/>
        </a:xfrm>
        <a:prstGeom prst="rect">
          <a:avLst/>
        </a:prstGeom>
      </xdr:spPr>
    </xdr:pic>
    <xdr:clientData/>
  </xdr:twoCellAnchor>
  <xdr:twoCellAnchor editAs="oneCell">
    <xdr:from>
      <xdr:col>42</xdr:col>
      <xdr:colOff>93908</xdr:colOff>
      <xdr:row>24</xdr:row>
      <xdr:rowOff>1161665</xdr:rowOff>
    </xdr:from>
    <xdr:to>
      <xdr:col>42</xdr:col>
      <xdr:colOff>4950317</xdr:colOff>
      <xdr:row>24</xdr:row>
      <xdr:rowOff>2909506</xdr:rowOff>
    </xdr:to>
    <xdr:pic>
      <xdr:nvPicPr>
        <xdr:cNvPr id="16" name="Imagen 15">
          <a:extLst>
            <a:ext uri="{FF2B5EF4-FFF2-40B4-BE49-F238E27FC236}">
              <a16:creationId xmlns:a16="http://schemas.microsoft.com/office/drawing/2014/main" id="{31CFA5FB-38DE-E24D-46EB-10A0F3EA3752}"/>
            </a:ext>
          </a:extLst>
        </xdr:cNvPr>
        <xdr:cNvPicPr>
          <a:picLocks noChangeAspect="1"/>
        </xdr:cNvPicPr>
      </xdr:nvPicPr>
      <xdr:blipFill>
        <a:blip xmlns:r="http://schemas.openxmlformats.org/officeDocument/2006/relationships" r:embed="rId6"/>
        <a:stretch>
          <a:fillRect/>
        </a:stretch>
      </xdr:blipFill>
      <xdr:spPr>
        <a:xfrm>
          <a:off x="57498802" y="86014658"/>
          <a:ext cx="4856409" cy="1747841"/>
        </a:xfrm>
        <a:prstGeom prst="rect">
          <a:avLst/>
        </a:prstGeom>
      </xdr:spPr>
    </xdr:pic>
    <xdr:clientData/>
  </xdr:twoCellAnchor>
  <xdr:twoCellAnchor editAs="oneCell">
    <xdr:from>
      <xdr:col>42</xdr:col>
      <xdr:colOff>146756</xdr:colOff>
      <xdr:row>18</xdr:row>
      <xdr:rowOff>990003</xdr:rowOff>
    </xdr:from>
    <xdr:to>
      <xdr:col>42</xdr:col>
      <xdr:colOff>4905375</xdr:colOff>
      <xdr:row>18</xdr:row>
      <xdr:rowOff>2559637</xdr:rowOff>
    </xdr:to>
    <xdr:pic>
      <xdr:nvPicPr>
        <xdr:cNvPr id="3" name="Imagen 2">
          <a:extLst>
            <a:ext uri="{FF2B5EF4-FFF2-40B4-BE49-F238E27FC236}">
              <a16:creationId xmlns:a16="http://schemas.microsoft.com/office/drawing/2014/main" id="{BDC17AB9-328F-B677-EF34-6519794E1362}"/>
            </a:ext>
          </a:extLst>
        </xdr:cNvPr>
        <xdr:cNvPicPr>
          <a:picLocks noChangeAspect="1"/>
        </xdr:cNvPicPr>
      </xdr:nvPicPr>
      <xdr:blipFill>
        <a:blip xmlns:r="http://schemas.openxmlformats.org/officeDocument/2006/relationships" r:embed="rId7"/>
        <a:stretch>
          <a:fillRect/>
        </a:stretch>
      </xdr:blipFill>
      <xdr:spPr>
        <a:xfrm>
          <a:off x="57566631" y="60664128"/>
          <a:ext cx="4758619" cy="156963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Q36"/>
  <sheetViews>
    <sheetView tabSelected="1" zoomScale="60" zoomScaleNormal="60" workbookViewId="0">
      <pane ySplit="3" topLeftCell="A4" activePane="bottomLeft" state="frozen"/>
      <selection activeCell="C1" sqref="C1"/>
      <selection pane="bottomLeft" activeCell="K4" sqref="K4"/>
    </sheetView>
  </sheetViews>
  <sheetFormatPr baseColWidth="10" defaultColWidth="11.42578125" defaultRowHeight="15" x14ac:dyDescent="0.25"/>
  <cols>
    <col min="1" max="1" width="24.28515625" style="5" customWidth="1"/>
    <col min="2" max="2" width="50" style="14" customWidth="1"/>
    <col min="3" max="3" width="11.5703125" style="14" customWidth="1"/>
    <col min="4" max="4" width="34.85546875" style="14" customWidth="1"/>
    <col min="5" max="5" width="38.5703125" style="14" customWidth="1"/>
    <col min="6" max="6" width="31.5703125" style="14" customWidth="1"/>
    <col min="7" max="7" width="22.7109375" style="14" customWidth="1"/>
    <col min="8" max="8" width="19.140625" style="14" customWidth="1"/>
    <col min="9" max="9" width="19.85546875" style="14" customWidth="1"/>
    <col min="10" max="10" width="21" style="14" customWidth="1"/>
    <col min="11" max="11" width="82" style="14" customWidth="1"/>
    <col min="12" max="12" width="19.28515625" style="14" customWidth="1"/>
    <col min="13" max="13" width="25.85546875" style="14" customWidth="1"/>
    <col min="14" max="14" width="20.85546875" style="4" customWidth="1"/>
    <col min="15" max="15" width="21.5703125" style="4" customWidth="1"/>
    <col min="16" max="16" width="22" style="4" customWidth="1"/>
    <col min="17" max="17" width="35.42578125" style="4" customWidth="1"/>
    <col min="18" max="18" width="34.85546875" style="4" customWidth="1"/>
    <col min="19" max="19" width="24.5703125" style="4" customWidth="1"/>
    <col min="20" max="20" width="27.140625" style="4" customWidth="1"/>
    <col min="21" max="21" width="22.7109375" style="4" customWidth="1"/>
    <col min="22" max="22" width="33.5703125" style="14" customWidth="1"/>
    <col min="23" max="23" width="18.7109375" style="14" customWidth="1"/>
    <col min="24" max="24" width="17.28515625" style="14" customWidth="1"/>
    <col min="25" max="25" width="18.5703125" style="14" customWidth="1"/>
    <col min="26" max="26" width="19.140625" style="14" customWidth="1"/>
    <col min="27" max="27" width="18" style="14" customWidth="1"/>
    <col min="28" max="28" width="17.5703125" style="14" customWidth="1"/>
    <col min="29" max="29" width="16.5703125" style="4" customWidth="1"/>
    <col min="30" max="30" width="21.5703125" style="14" customWidth="1"/>
    <col min="31" max="31" width="35.85546875" style="14" customWidth="1"/>
    <col min="32" max="32" width="17" style="4" customWidth="1"/>
    <col min="33" max="33" width="14.7109375" style="4" customWidth="1"/>
    <col min="34" max="34" width="20" style="14" customWidth="1"/>
    <col min="35" max="35" width="16.7109375" style="4" customWidth="1"/>
    <col min="36" max="36" width="18.140625" style="4" customWidth="1"/>
    <col min="37" max="38" width="22" style="14" customWidth="1"/>
    <col min="39" max="39" width="86.28515625" style="14" customWidth="1"/>
    <col min="40" max="40" width="26" style="1" customWidth="1"/>
    <col min="41" max="41" width="38.28515625" style="1" customWidth="1"/>
    <col min="42" max="42" width="41.42578125" style="1" customWidth="1"/>
    <col min="43" max="43" width="75.28515625" style="14" customWidth="1"/>
    <col min="44" max="16384" width="11.42578125" style="14"/>
  </cols>
  <sheetData>
    <row r="1" spans="1:43" s="31" customFormat="1" ht="35.25" customHeight="1" x14ac:dyDescent="0.25">
      <c r="A1" s="71" t="s">
        <v>194</v>
      </c>
      <c r="B1" s="71"/>
      <c r="C1" s="45" t="s">
        <v>198</v>
      </c>
      <c r="D1" s="45"/>
      <c r="E1" s="45"/>
      <c r="F1" s="45"/>
      <c r="G1" s="59" t="s">
        <v>205</v>
      </c>
      <c r="H1" s="60"/>
      <c r="I1" s="61"/>
      <c r="J1" s="45" t="s">
        <v>0</v>
      </c>
      <c r="K1" s="45" t="s">
        <v>1</v>
      </c>
      <c r="L1" s="45" t="s">
        <v>2</v>
      </c>
      <c r="M1" s="45" t="s">
        <v>3</v>
      </c>
      <c r="N1" s="45" t="s">
        <v>4</v>
      </c>
      <c r="O1" s="45" t="s">
        <v>5</v>
      </c>
      <c r="P1" s="45" t="s">
        <v>6</v>
      </c>
      <c r="Q1" s="45" t="s">
        <v>7</v>
      </c>
      <c r="R1" s="45" t="s">
        <v>8</v>
      </c>
      <c r="S1" s="45" t="s">
        <v>9</v>
      </c>
      <c r="T1" s="45" t="s">
        <v>10</v>
      </c>
      <c r="U1" s="45" t="s">
        <v>11</v>
      </c>
      <c r="V1" s="45" t="s">
        <v>28</v>
      </c>
      <c r="W1" s="45" t="s">
        <v>41</v>
      </c>
      <c r="X1" s="45"/>
      <c r="Y1" s="45"/>
      <c r="Z1" s="45"/>
      <c r="AA1" s="45" t="s">
        <v>216</v>
      </c>
      <c r="AB1" s="45"/>
      <c r="AC1" s="45"/>
      <c r="AD1" s="45"/>
      <c r="AE1" s="59" t="s">
        <v>221</v>
      </c>
      <c r="AF1" s="60"/>
      <c r="AG1" s="60"/>
      <c r="AH1" s="60"/>
      <c r="AI1" s="60"/>
      <c r="AJ1" s="60"/>
      <c r="AK1" s="61"/>
      <c r="AL1" s="56" t="s">
        <v>308</v>
      </c>
      <c r="AM1" s="66" t="s">
        <v>234</v>
      </c>
      <c r="AN1" s="67"/>
      <c r="AO1" s="67"/>
      <c r="AP1" s="67"/>
      <c r="AQ1" s="68"/>
    </row>
    <row r="2" spans="1:43" s="31" customFormat="1" ht="31.5" customHeight="1" x14ac:dyDescent="0.25">
      <c r="A2" s="71"/>
      <c r="B2" s="71"/>
      <c r="C2" s="45" t="s">
        <v>199</v>
      </c>
      <c r="D2" s="45"/>
      <c r="E2" s="45" t="s">
        <v>203</v>
      </c>
      <c r="F2" s="45" t="s">
        <v>204</v>
      </c>
      <c r="G2" s="62"/>
      <c r="H2" s="63"/>
      <c r="I2" s="64"/>
      <c r="J2" s="45"/>
      <c r="K2" s="45"/>
      <c r="L2" s="45"/>
      <c r="M2" s="45"/>
      <c r="N2" s="45"/>
      <c r="O2" s="45"/>
      <c r="P2" s="45"/>
      <c r="Q2" s="45"/>
      <c r="R2" s="45"/>
      <c r="S2" s="45"/>
      <c r="T2" s="45"/>
      <c r="U2" s="45"/>
      <c r="V2" s="45"/>
      <c r="W2" s="45"/>
      <c r="X2" s="45"/>
      <c r="Y2" s="45"/>
      <c r="Z2" s="45"/>
      <c r="AA2" s="45"/>
      <c r="AB2" s="45"/>
      <c r="AC2" s="45"/>
      <c r="AD2" s="45"/>
      <c r="AE2" s="62"/>
      <c r="AF2" s="63"/>
      <c r="AG2" s="63"/>
      <c r="AH2" s="63"/>
      <c r="AI2" s="63"/>
      <c r="AJ2" s="63"/>
      <c r="AK2" s="64"/>
      <c r="AL2" s="57"/>
      <c r="AM2" s="65" t="s">
        <v>206</v>
      </c>
      <c r="AN2" s="65"/>
      <c r="AO2" s="56" t="s">
        <v>207</v>
      </c>
      <c r="AP2" s="69" t="s">
        <v>215</v>
      </c>
      <c r="AQ2" s="69" t="s">
        <v>200</v>
      </c>
    </row>
    <row r="3" spans="1:43" s="32" customFormat="1" ht="44.25" customHeight="1" x14ac:dyDescent="0.25">
      <c r="A3" s="26" t="s">
        <v>201</v>
      </c>
      <c r="B3" s="26" t="s">
        <v>202</v>
      </c>
      <c r="C3" s="26" t="s">
        <v>195</v>
      </c>
      <c r="D3" s="26" t="s">
        <v>197</v>
      </c>
      <c r="E3" s="45"/>
      <c r="F3" s="45"/>
      <c r="G3" s="26" t="s">
        <v>13</v>
      </c>
      <c r="H3" s="26" t="s">
        <v>14</v>
      </c>
      <c r="I3" s="26" t="s">
        <v>222</v>
      </c>
      <c r="J3" s="45"/>
      <c r="K3" s="45"/>
      <c r="L3" s="45"/>
      <c r="M3" s="45"/>
      <c r="N3" s="45"/>
      <c r="O3" s="45"/>
      <c r="P3" s="45"/>
      <c r="Q3" s="45"/>
      <c r="R3" s="45"/>
      <c r="S3" s="45"/>
      <c r="T3" s="45"/>
      <c r="U3" s="45"/>
      <c r="V3" s="45"/>
      <c r="W3" s="26" t="s">
        <v>29</v>
      </c>
      <c r="X3" s="26" t="s">
        <v>34</v>
      </c>
      <c r="Y3" s="26" t="s">
        <v>35</v>
      </c>
      <c r="Z3" s="26" t="s">
        <v>12</v>
      </c>
      <c r="AA3" s="26" t="s">
        <v>217</v>
      </c>
      <c r="AB3" s="26" t="s">
        <v>218</v>
      </c>
      <c r="AC3" s="26" t="s">
        <v>219</v>
      </c>
      <c r="AD3" s="26" t="s">
        <v>220</v>
      </c>
      <c r="AE3" s="26" t="s">
        <v>214</v>
      </c>
      <c r="AF3" s="26" t="s">
        <v>213</v>
      </c>
      <c r="AG3" s="26" t="s">
        <v>212</v>
      </c>
      <c r="AH3" s="26" t="s">
        <v>211</v>
      </c>
      <c r="AI3" s="26" t="s">
        <v>210</v>
      </c>
      <c r="AJ3" s="26" t="s">
        <v>209</v>
      </c>
      <c r="AK3" s="26" t="s">
        <v>208</v>
      </c>
      <c r="AL3" s="58"/>
      <c r="AM3" s="33" t="s">
        <v>40</v>
      </c>
      <c r="AN3" s="33" t="s">
        <v>239</v>
      </c>
      <c r="AO3" s="58"/>
      <c r="AP3" s="70"/>
      <c r="AQ3" s="70"/>
    </row>
    <row r="4" spans="1:43" s="2" customFormat="1" ht="346.5" customHeight="1" x14ac:dyDescent="0.25">
      <c r="A4" s="26" t="s">
        <v>42</v>
      </c>
      <c r="B4" s="22" t="s">
        <v>43</v>
      </c>
      <c r="C4" s="22" t="s">
        <v>196</v>
      </c>
      <c r="D4" s="22" t="s">
        <v>44</v>
      </c>
      <c r="E4" s="22" t="s">
        <v>45</v>
      </c>
      <c r="F4" s="22" t="s">
        <v>46</v>
      </c>
      <c r="G4" s="22" t="s">
        <v>15</v>
      </c>
      <c r="H4" s="22" t="s">
        <v>19</v>
      </c>
      <c r="I4" s="22" t="s">
        <v>19</v>
      </c>
      <c r="J4" s="22" t="s">
        <v>24</v>
      </c>
      <c r="K4" s="3" t="s">
        <v>223</v>
      </c>
      <c r="L4" s="22" t="s">
        <v>25</v>
      </c>
      <c r="M4" s="22" t="s">
        <v>47</v>
      </c>
      <c r="N4" s="23">
        <v>15</v>
      </c>
      <c r="O4" s="23">
        <v>15</v>
      </c>
      <c r="P4" s="23">
        <v>15</v>
      </c>
      <c r="Q4" s="23">
        <v>15</v>
      </c>
      <c r="R4" s="23">
        <v>15</v>
      </c>
      <c r="S4" s="23">
        <v>15</v>
      </c>
      <c r="T4" s="23">
        <v>10</v>
      </c>
      <c r="U4" s="23">
        <f>SUM(N4:T4)</f>
        <v>100</v>
      </c>
      <c r="V4" s="22" t="s">
        <v>31</v>
      </c>
      <c r="W4" s="22" t="s">
        <v>30</v>
      </c>
      <c r="X4" s="22" t="s">
        <v>32</v>
      </c>
      <c r="Y4" s="22" t="s">
        <v>36</v>
      </c>
      <c r="Z4" s="22" t="s">
        <v>38</v>
      </c>
      <c r="AA4" s="22" t="s">
        <v>15</v>
      </c>
      <c r="AB4" s="22" t="s">
        <v>19</v>
      </c>
      <c r="AC4" s="23" t="s">
        <v>19</v>
      </c>
      <c r="AD4" s="22" t="s">
        <v>27</v>
      </c>
      <c r="AE4" s="24" t="s">
        <v>149</v>
      </c>
      <c r="AF4" s="23" t="s">
        <v>126</v>
      </c>
      <c r="AG4" s="23">
        <v>3</v>
      </c>
      <c r="AH4" s="24" t="s">
        <v>150</v>
      </c>
      <c r="AI4" s="25">
        <v>44986</v>
      </c>
      <c r="AJ4" s="25">
        <v>45237</v>
      </c>
      <c r="AK4" s="23" t="s">
        <v>243</v>
      </c>
      <c r="AL4" s="22" t="s">
        <v>236</v>
      </c>
      <c r="AM4" s="39" t="s">
        <v>244</v>
      </c>
      <c r="AN4" s="23" t="s">
        <v>235</v>
      </c>
      <c r="AO4" s="37">
        <v>0.5</v>
      </c>
      <c r="AP4" s="23">
        <v>757</v>
      </c>
      <c r="AQ4" s="38" t="s">
        <v>305</v>
      </c>
    </row>
    <row r="5" spans="1:43" s="2" customFormat="1" ht="304.5" customHeight="1" x14ac:dyDescent="0.25">
      <c r="A5" s="45" t="s">
        <v>54</v>
      </c>
      <c r="B5" s="46" t="s">
        <v>48</v>
      </c>
      <c r="C5" s="22" t="s">
        <v>196</v>
      </c>
      <c r="D5" s="49" t="s">
        <v>49</v>
      </c>
      <c r="E5" s="49" t="s">
        <v>50</v>
      </c>
      <c r="F5" s="49" t="s">
        <v>51</v>
      </c>
      <c r="G5" s="49" t="s">
        <v>15</v>
      </c>
      <c r="H5" s="49" t="s">
        <v>20</v>
      </c>
      <c r="I5" s="49" t="s">
        <v>21</v>
      </c>
      <c r="J5" s="49" t="s">
        <v>23</v>
      </c>
      <c r="K5" s="3" t="s">
        <v>245</v>
      </c>
      <c r="L5" s="22" t="s">
        <v>25</v>
      </c>
      <c r="M5" s="22" t="s">
        <v>52</v>
      </c>
      <c r="N5" s="23">
        <v>15</v>
      </c>
      <c r="O5" s="23">
        <v>15</v>
      </c>
      <c r="P5" s="23">
        <v>15</v>
      </c>
      <c r="Q5" s="23">
        <v>15</v>
      </c>
      <c r="R5" s="23">
        <v>15</v>
      </c>
      <c r="S5" s="23">
        <v>15</v>
      </c>
      <c r="T5" s="23">
        <v>10</v>
      </c>
      <c r="U5" s="23">
        <f>SUM(N5:T5)</f>
        <v>100</v>
      </c>
      <c r="V5" s="22" t="s">
        <v>31</v>
      </c>
      <c r="W5" s="22" t="s">
        <v>30</v>
      </c>
      <c r="X5" s="22" t="s">
        <v>32</v>
      </c>
      <c r="Y5" s="49" t="s">
        <v>36</v>
      </c>
      <c r="Z5" s="49" t="s">
        <v>38</v>
      </c>
      <c r="AA5" s="49" t="s">
        <v>15</v>
      </c>
      <c r="AB5" s="49" t="s">
        <v>20</v>
      </c>
      <c r="AC5" s="50" t="s">
        <v>21</v>
      </c>
      <c r="AD5" s="49" t="s">
        <v>27</v>
      </c>
      <c r="AE5" s="47" t="s">
        <v>151</v>
      </c>
      <c r="AF5" s="50" t="s">
        <v>85</v>
      </c>
      <c r="AG5" s="50">
        <v>2</v>
      </c>
      <c r="AH5" s="47" t="s">
        <v>135</v>
      </c>
      <c r="AI5" s="48">
        <v>45078</v>
      </c>
      <c r="AJ5" s="48">
        <v>45264</v>
      </c>
      <c r="AK5" s="49" t="s">
        <v>53</v>
      </c>
      <c r="AL5" s="22" t="s">
        <v>236</v>
      </c>
      <c r="AM5" s="38" t="s">
        <v>246</v>
      </c>
      <c r="AN5" s="23" t="s">
        <v>235</v>
      </c>
      <c r="AO5" s="37">
        <v>0</v>
      </c>
      <c r="AP5" s="23">
        <v>751</v>
      </c>
      <c r="AQ5" s="38" t="s">
        <v>247</v>
      </c>
    </row>
    <row r="6" spans="1:43" s="2" customFormat="1" ht="333" customHeight="1" x14ac:dyDescent="0.25">
      <c r="A6" s="45"/>
      <c r="B6" s="46"/>
      <c r="C6" s="22" t="s">
        <v>196</v>
      </c>
      <c r="D6" s="49"/>
      <c r="E6" s="49"/>
      <c r="F6" s="49"/>
      <c r="G6" s="49"/>
      <c r="H6" s="49"/>
      <c r="I6" s="49"/>
      <c r="J6" s="49"/>
      <c r="K6" s="3" t="s">
        <v>224</v>
      </c>
      <c r="L6" s="22" t="s">
        <v>25</v>
      </c>
      <c r="M6" s="22" t="s">
        <v>52</v>
      </c>
      <c r="N6" s="23">
        <v>15</v>
      </c>
      <c r="O6" s="23">
        <v>15</v>
      </c>
      <c r="P6" s="23">
        <v>15</v>
      </c>
      <c r="Q6" s="23">
        <v>15</v>
      </c>
      <c r="R6" s="23">
        <v>15</v>
      </c>
      <c r="S6" s="23">
        <v>15</v>
      </c>
      <c r="T6" s="23">
        <v>10</v>
      </c>
      <c r="U6" s="23">
        <f>SUM(N6:T6)</f>
        <v>100</v>
      </c>
      <c r="V6" s="22" t="s">
        <v>31</v>
      </c>
      <c r="W6" s="22" t="s">
        <v>30</v>
      </c>
      <c r="X6" s="22" t="s">
        <v>32</v>
      </c>
      <c r="Y6" s="49"/>
      <c r="Z6" s="49"/>
      <c r="AA6" s="49"/>
      <c r="AB6" s="49"/>
      <c r="AC6" s="50"/>
      <c r="AD6" s="49"/>
      <c r="AE6" s="47"/>
      <c r="AF6" s="50"/>
      <c r="AG6" s="50"/>
      <c r="AH6" s="47"/>
      <c r="AI6" s="48"/>
      <c r="AJ6" s="48"/>
      <c r="AK6" s="49"/>
      <c r="AL6" s="22" t="s">
        <v>236</v>
      </c>
      <c r="AM6" s="39" t="s">
        <v>248</v>
      </c>
      <c r="AN6" s="23" t="s">
        <v>235</v>
      </c>
      <c r="AO6" s="37">
        <v>0</v>
      </c>
      <c r="AP6" s="23">
        <v>751</v>
      </c>
      <c r="AQ6" s="38" t="s">
        <v>249</v>
      </c>
    </row>
    <row r="7" spans="1:43" s="2" customFormat="1" ht="315.75" customHeight="1" x14ac:dyDescent="0.25">
      <c r="A7" s="26" t="s">
        <v>55</v>
      </c>
      <c r="B7" s="22" t="s">
        <v>56</v>
      </c>
      <c r="C7" s="22" t="s">
        <v>196</v>
      </c>
      <c r="D7" s="49" t="s">
        <v>57</v>
      </c>
      <c r="E7" s="49" t="s">
        <v>250</v>
      </c>
      <c r="F7" s="49" t="s">
        <v>58</v>
      </c>
      <c r="G7" s="49" t="s">
        <v>16</v>
      </c>
      <c r="H7" s="49" t="s">
        <v>20</v>
      </c>
      <c r="I7" s="49" t="s">
        <v>21</v>
      </c>
      <c r="J7" s="49" t="s">
        <v>23</v>
      </c>
      <c r="K7" s="22" t="s">
        <v>225</v>
      </c>
      <c r="L7" s="49" t="s">
        <v>25</v>
      </c>
      <c r="M7" s="22" t="s">
        <v>59</v>
      </c>
      <c r="N7" s="23">
        <v>15</v>
      </c>
      <c r="O7" s="23">
        <v>15</v>
      </c>
      <c r="P7" s="23">
        <v>15</v>
      </c>
      <c r="Q7" s="23">
        <v>15</v>
      </c>
      <c r="R7" s="23">
        <v>15</v>
      </c>
      <c r="S7" s="23">
        <v>15</v>
      </c>
      <c r="T7" s="23">
        <v>10</v>
      </c>
      <c r="U7" s="23">
        <f t="shared" ref="U7:U9" si="0">SUM(N7:T7)</f>
        <v>100</v>
      </c>
      <c r="V7" s="22" t="s">
        <v>31</v>
      </c>
      <c r="W7" s="22" t="s">
        <v>30</v>
      </c>
      <c r="X7" s="22" t="s">
        <v>32</v>
      </c>
      <c r="Y7" s="49" t="s">
        <v>36</v>
      </c>
      <c r="Z7" s="49" t="s">
        <v>38</v>
      </c>
      <c r="AA7" s="49" t="s">
        <v>15</v>
      </c>
      <c r="AB7" s="49" t="s">
        <v>20</v>
      </c>
      <c r="AC7" s="50" t="s">
        <v>21</v>
      </c>
      <c r="AD7" s="49" t="s">
        <v>27</v>
      </c>
      <c r="AE7" s="24" t="s">
        <v>152</v>
      </c>
      <c r="AF7" s="23" t="s">
        <v>127</v>
      </c>
      <c r="AG7" s="23">
        <v>4</v>
      </c>
      <c r="AH7" s="24" t="s">
        <v>150</v>
      </c>
      <c r="AI7" s="25">
        <v>44986</v>
      </c>
      <c r="AJ7" s="25">
        <v>45266</v>
      </c>
      <c r="AK7" s="22" t="s">
        <v>251</v>
      </c>
      <c r="AL7" s="22" t="s">
        <v>236</v>
      </c>
      <c r="AM7" s="38" t="s">
        <v>252</v>
      </c>
      <c r="AN7" s="23" t="s">
        <v>235</v>
      </c>
      <c r="AO7" s="37">
        <v>0.25</v>
      </c>
      <c r="AP7" s="23">
        <v>752</v>
      </c>
      <c r="AQ7" s="38" t="s">
        <v>253</v>
      </c>
    </row>
    <row r="8" spans="1:43" s="2" customFormat="1" ht="336.75" customHeight="1" x14ac:dyDescent="0.25">
      <c r="A8" s="26" t="s">
        <v>55</v>
      </c>
      <c r="B8" s="22" t="s">
        <v>56</v>
      </c>
      <c r="C8" s="22" t="s">
        <v>196</v>
      </c>
      <c r="D8" s="49"/>
      <c r="E8" s="49"/>
      <c r="F8" s="49"/>
      <c r="G8" s="49"/>
      <c r="H8" s="49"/>
      <c r="I8" s="49"/>
      <c r="J8" s="49"/>
      <c r="K8" s="27" t="s">
        <v>226</v>
      </c>
      <c r="L8" s="49"/>
      <c r="M8" s="27" t="s">
        <v>60</v>
      </c>
      <c r="N8" s="23">
        <v>15</v>
      </c>
      <c r="O8" s="23">
        <v>15</v>
      </c>
      <c r="P8" s="23">
        <v>15</v>
      </c>
      <c r="Q8" s="23">
        <v>15</v>
      </c>
      <c r="R8" s="23">
        <v>15</v>
      </c>
      <c r="S8" s="23">
        <v>15</v>
      </c>
      <c r="T8" s="23">
        <v>10</v>
      </c>
      <c r="U8" s="23">
        <f t="shared" si="0"/>
        <v>100</v>
      </c>
      <c r="V8" s="22" t="s">
        <v>31</v>
      </c>
      <c r="W8" s="22" t="s">
        <v>30</v>
      </c>
      <c r="X8" s="22" t="s">
        <v>32</v>
      </c>
      <c r="Y8" s="49"/>
      <c r="Z8" s="49"/>
      <c r="AA8" s="49"/>
      <c r="AB8" s="49"/>
      <c r="AC8" s="50"/>
      <c r="AD8" s="49"/>
      <c r="AE8" s="24" t="s">
        <v>153</v>
      </c>
      <c r="AF8" s="23" t="s">
        <v>127</v>
      </c>
      <c r="AG8" s="23">
        <v>4</v>
      </c>
      <c r="AH8" s="24" t="s">
        <v>154</v>
      </c>
      <c r="AI8" s="25">
        <v>44986</v>
      </c>
      <c r="AJ8" s="25">
        <v>45266</v>
      </c>
      <c r="AK8" s="22" t="s">
        <v>251</v>
      </c>
      <c r="AL8" s="22" t="s">
        <v>236</v>
      </c>
      <c r="AM8" s="38" t="s">
        <v>254</v>
      </c>
      <c r="AN8" s="23" t="s">
        <v>235</v>
      </c>
      <c r="AO8" s="37">
        <v>0.25</v>
      </c>
      <c r="AP8" s="23">
        <v>752</v>
      </c>
      <c r="AQ8" s="38" t="s">
        <v>255</v>
      </c>
    </row>
    <row r="9" spans="1:43" s="2" customFormat="1" ht="279" customHeight="1" x14ac:dyDescent="0.25">
      <c r="A9" s="26" t="s">
        <v>55</v>
      </c>
      <c r="B9" s="22" t="s">
        <v>56</v>
      </c>
      <c r="C9" s="22" t="s">
        <v>196</v>
      </c>
      <c r="D9" s="27" t="s">
        <v>61</v>
      </c>
      <c r="E9" s="27" t="s">
        <v>62</v>
      </c>
      <c r="F9" s="27" t="s">
        <v>63</v>
      </c>
      <c r="G9" s="22" t="s">
        <v>15</v>
      </c>
      <c r="H9" s="22" t="s">
        <v>20</v>
      </c>
      <c r="I9" s="22" t="s">
        <v>21</v>
      </c>
      <c r="J9" s="22" t="s">
        <v>23</v>
      </c>
      <c r="K9" s="27" t="s">
        <v>238</v>
      </c>
      <c r="L9" s="22" t="s">
        <v>25</v>
      </c>
      <c r="M9" s="27" t="s">
        <v>64</v>
      </c>
      <c r="N9" s="23">
        <v>15</v>
      </c>
      <c r="O9" s="23">
        <v>15</v>
      </c>
      <c r="P9" s="23">
        <v>15</v>
      </c>
      <c r="Q9" s="23">
        <v>15</v>
      </c>
      <c r="R9" s="23">
        <v>15</v>
      </c>
      <c r="S9" s="23">
        <v>15</v>
      </c>
      <c r="T9" s="23">
        <v>10</v>
      </c>
      <c r="U9" s="23">
        <f t="shared" si="0"/>
        <v>100</v>
      </c>
      <c r="V9" s="22" t="s">
        <v>31</v>
      </c>
      <c r="W9" s="22" t="s">
        <v>30</v>
      </c>
      <c r="X9" s="22" t="s">
        <v>32</v>
      </c>
      <c r="Y9" s="22" t="s">
        <v>36</v>
      </c>
      <c r="Z9" s="22" t="s">
        <v>38</v>
      </c>
      <c r="AA9" s="22" t="s">
        <v>15</v>
      </c>
      <c r="AB9" s="22" t="s">
        <v>20</v>
      </c>
      <c r="AC9" s="23" t="s">
        <v>21</v>
      </c>
      <c r="AD9" s="22" t="s">
        <v>27</v>
      </c>
      <c r="AE9" s="24" t="s">
        <v>155</v>
      </c>
      <c r="AF9" s="23" t="s">
        <v>127</v>
      </c>
      <c r="AG9" s="23">
        <v>4</v>
      </c>
      <c r="AH9" s="24" t="s">
        <v>136</v>
      </c>
      <c r="AI9" s="25">
        <v>44986</v>
      </c>
      <c r="AJ9" s="25">
        <v>45266</v>
      </c>
      <c r="AK9" s="22" t="s">
        <v>251</v>
      </c>
      <c r="AL9" s="22" t="s">
        <v>237</v>
      </c>
      <c r="AM9" s="38" t="s">
        <v>256</v>
      </c>
      <c r="AN9" s="23" t="s">
        <v>235</v>
      </c>
      <c r="AO9" s="37">
        <v>0.25</v>
      </c>
      <c r="AP9" s="23">
        <v>758</v>
      </c>
      <c r="AQ9" s="38" t="s">
        <v>257</v>
      </c>
    </row>
    <row r="10" spans="1:43" s="2" customFormat="1" ht="162.75" customHeight="1" x14ac:dyDescent="0.25">
      <c r="A10" s="45" t="s">
        <v>65</v>
      </c>
      <c r="B10" s="46" t="s">
        <v>66</v>
      </c>
      <c r="C10" s="22" t="s">
        <v>196</v>
      </c>
      <c r="D10" s="49" t="s">
        <v>258</v>
      </c>
      <c r="E10" s="46" t="s">
        <v>259</v>
      </c>
      <c r="F10" s="46" t="s">
        <v>67</v>
      </c>
      <c r="G10" s="46" t="s">
        <v>18</v>
      </c>
      <c r="H10" s="46" t="s">
        <v>20</v>
      </c>
      <c r="I10" s="46" t="s">
        <v>22</v>
      </c>
      <c r="J10" s="46" t="s">
        <v>23</v>
      </c>
      <c r="K10" s="46" t="s">
        <v>260</v>
      </c>
      <c r="L10" s="46" t="s">
        <v>25</v>
      </c>
      <c r="M10" s="46" t="s">
        <v>261</v>
      </c>
      <c r="N10" s="51">
        <v>15</v>
      </c>
      <c r="O10" s="51">
        <v>15</v>
      </c>
      <c r="P10" s="51">
        <v>15</v>
      </c>
      <c r="Q10" s="51">
        <v>15</v>
      </c>
      <c r="R10" s="51">
        <v>15</v>
      </c>
      <c r="S10" s="51">
        <v>15</v>
      </c>
      <c r="T10" s="51">
        <v>10</v>
      </c>
      <c r="U10" s="51">
        <f>SUM(N10:T10)</f>
        <v>100</v>
      </c>
      <c r="V10" s="49" t="s">
        <v>31</v>
      </c>
      <c r="W10" s="49" t="s">
        <v>30</v>
      </c>
      <c r="X10" s="49" t="s">
        <v>32</v>
      </c>
      <c r="Y10" s="49" t="s">
        <v>36</v>
      </c>
      <c r="Z10" s="49" t="s">
        <v>38</v>
      </c>
      <c r="AA10" s="49" t="s">
        <v>16</v>
      </c>
      <c r="AB10" s="49" t="s">
        <v>20</v>
      </c>
      <c r="AC10" s="50" t="s">
        <v>21</v>
      </c>
      <c r="AD10" s="49" t="s">
        <v>27</v>
      </c>
      <c r="AE10" s="10" t="s">
        <v>156</v>
      </c>
      <c r="AF10" s="29" t="s">
        <v>168</v>
      </c>
      <c r="AG10" s="29">
        <v>2</v>
      </c>
      <c r="AH10" s="10" t="s">
        <v>137</v>
      </c>
      <c r="AI10" s="6">
        <v>45047</v>
      </c>
      <c r="AJ10" s="6">
        <v>45204</v>
      </c>
      <c r="AK10" s="27" t="s">
        <v>262</v>
      </c>
      <c r="AL10" s="54" t="s">
        <v>236</v>
      </c>
      <c r="AM10" s="38" t="s">
        <v>263</v>
      </c>
      <c r="AN10" s="23" t="s">
        <v>235</v>
      </c>
      <c r="AO10" s="43">
        <v>0</v>
      </c>
      <c r="AP10" s="23">
        <v>762</v>
      </c>
      <c r="AQ10" s="38" t="s">
        <v>264</v>
      </c>
    </row>
    <row r="11" spans="1:43" s="2" customFormat="1" ht="281.25" customHeight="1" x14ac:dyDescent="0.25">
      <c r="A11" s="45"/>
      <c r="B11" s="46"/>
      <c r="C11" s="22" t="s">
        <v>196</v>
      </c>
      <c r="D11" s="49"/>
      <c r="E11" s="46"/>
      <c r="F11" s="46"/>
      <c r="G11" s="46"/>
      <c r="H11" s="46"/>
      <c r="I11" s="46"/>
      <c r="J11" s="46"/>
      <c r="K11" s="46"/>
      <c r="L11" s="46"/>
      <c r="M11" s="46"/>
      <c r="N11" s="51"/>
      <c r="O11" s="51"/>
      <c r="P11" s="51"/>
      <c r="Q11" s="51"/>
      <c r="R11" s="51"/>
      <c r="S11" s="51"/>
      <c r="T11" s="51"/>
      <c r="U11" s="51"/>
      <c r="V11" s="49"/>
      <c r="W11" s="49"/>
      <c r="X11" s="49"/>
      <c r="Y11" s="49"/>
      <c r="Z11" s="49"/>
      <c r="AA11" s="49"/>
      <c r="AB11" s="49"/>
      <c r="AC11" s="50"/>
      <c r="AD11" s="49"/>
      <c r="AE11" s="10" t="s">
        <v>157</v>
      </c>
      <c r="AF11" s="29" t="s">
        <v>148</v>
      </c>
      <c r="AG11" s="29">
        <v>6</v>
      </c>
      <c r="AH11" s="10" t="s">
        <v>138</v>
      </c>
      <c r="AI11" s="6">
        <v>44958</v>
      </c>
      <c r="AJ11" s="6">
        <v>45264</v>
      </c>
      <c r="AK11" s="27" t="s">
        <v>265</v>
      </c>
      <c r="AL11" s="55"/>
      <c r="AM11" s="38" t="s">
        <v>266</v>
      </c>
      <c r="AN11" s="23" t="s">
        <v>235</v>
      </c>
      <c r="AO11" s="43">
        <v>0</v>
      </c>
      <c r="AP11" s="23">
        <v>762</v>
      </c>
      <c r="AQ11" s="38" t="s">
        <v>267</v>
      </c>
    </row>
    <row r="12" spans="1:43" s="2" customFormat="1" ht="297.75" customHeight="1" x14ac:dyDescent="0.25">
      <c r="A12" s="26" t="s">
        <v>68</v>
      </c>
      <c r="B12" s="22" t="s">
        <v>69</v>
      </c>
      <c r="C12" s="22" t="s">
        <v>196</v>
      </c>
      <c r="D12" s="22" t="s">
        <v>70</v>
      </c>
      <c r="E12" s="22" t="s">
        <v>268</v>
      </c>
      <c r="F12" s="22" t="s">
        <v>71</v>
      </c>
      <c r="G12" s="22" t="s">
        <v>15</v>
      </c>
      <c r="H12" s="22" t="s">
        <v>20</v>
      </c>
      <c r="I12" s="22" t="s">
        <v>21</v>
      </c>
      <c r="J12" s="22" t="s">
        <v>23</v>
      </c>
      <c r="K12" s="22" t="s">
        <v>269</v>
      </c>
      <c r="L12" s="22" t="s">
        <v>25</v>
      </c>
      <c r="M12" s="22" t="s">
        <v>72</v>
      </c>
      <c r="N12" s="23">
        <v>15</v>
      </c>
      <c r="O12" s="23">
        <v>15</v>
      </c>
      <c r="P12" s="23">
        <v>15</v>
      </c>
      <c r="Q12" s="23">
        <v>15</v>
      </c>
      <c r="R12" s="23">
        <v>15</v>
      </c>
      <c r="S12" s="23">
        <v>15</v>
      </c>
      <c r="T12" s="23">
        <v>10</v>
      </c>
      <c r="U12" s="23">
        <f t="shared" ref="U12:U16" si="1">SUM(N12:T12)</f>
        <v>100</v>
      </c>
      <c r="V12" s="22" t="s">
        <v>31</v>
      </c>
      <c r="W12" s="22" t="s">
        <v>30</v>
      </c>
      <c r="X12" s="22" t="s">
        <v>32</v>
      </c>
      <c r="Y12" s="22" t="s">
        <v>36</v>
      </c>
      <c r="Z12" s="22" t="s">
        <v>38</v>
      </c>
      <c r="AA12" s="22" t="s">
        <v>15</v>
      </c>
      <c r="AB12" s="22" t="s">
        <v>20</v>
      </c>
      <c r="AC12" s="23" t="s">
        <v>21</v>
      </c>
      <c r="AD12" s="22" t="s">
        <v>27</v>
      </c>
      <c r="AE12" s="24" t="s">
        <v>158</v>
      </c>
      <c r="AF12" s="9" t="s">
        <v>125</v>
      </c>
      <c r="AG12" s="23">
        <v>2</v>
      </c>
      <c r="AH12" s="24" t="s">
        <v>159</v>
      </c>
      <c r="AI12" s="25">
        <v>45078</v>
      </c>
      <c r="AJ12" s="25">
        <v>45264</v>
      </c>
      <c r="AK12" s="23" t="s">
        <v>72</v>
      </c>
      <c r="AL12" s="22" t="s">
        <v>236</v>
      </c>
      <c r="AM12" s="38" t="s">
        <v>270</v>
      </c>
      <c r="AN12" s="23" t="s">
        <v>235</v>
      </c>
      <c r="AO12" s="37">
        <v>0</v>
      </c>
      <c r="AP12" s="23">
        <v>761</v>
      </c>
      <c r="AQ12" s="38" t="s">
        <v>271</v>
      </c>
    </row>
    <row r="13" spans="1:43" s="2" customFormat="1" ht="279.75" customHeight="1" x14ac:dyDescent="0.25">
      <c r="A13" s="26" t="s">
        <v>73</v>
      </c>
      <c r="B13" s="18" t="s">
        <v>74</v>
      </c>
      <c r="C13" s="22" t="s">
        <v>196</v>
      </c>
      <c r="D13" s="19" t="s">
        <v>75</v>
      </c>
      <c r="E13" s="1" t="s">
        <v>76</v>
      </c>
      <c r="F13" s="18" t="s">
        <v>77</v>
      </c>
      <c r="G13" s="23" t="s">
        <v>16</v>
      </c>
      <c r="H13" s="23" t="s">
        <v>20</v>
      </c>
      <c r="I13" s="23" t="s">
        <v>21</v>
      </c>
      <c r="J13" s="23" t="s">
        <v>23</v>
      </c>
      <c r="K13" s="24" t="s">
        <v>272</v>
      </c>
      <c r="L13" s="23" t="s">
        <v>25</v>
      </c>
      <c r="M13" s="23" t="s">
        <v>78</v>
      </c>
      <c r="N13" s="23">
        <v>15</v>
      </c>
      <c r="O13" s="23">
        <v>15</v>
      </c>
      <c r="P13" s="23">
        <v>15</v>
      </c>
      <c r="Q13" s="23">
        <v>15</v>
      </c>
      <c r="R13" s="23">
        <v>15</v>
      </c>
      <c r="S13" s="23">
        <v>15</v>
      </c>
      <c r="T13" s="23">
        <v>10</v>
      </c>
      <c r="U13" s="23">
        <f t="shared" si="1"/>
        <v>100</v>
      </c>
      <c r="V13" s="23" t="s">
        <v>30</v>
      </c>
      <c r="W13" s="23" t="s">
        <v>30</v>
      </c>
      <c r="X13" s="23" t="s">
        <v>32</v>
      </c>
      <c r="Y13" s="23" t="s">
        <v>36</v>
      </c>
      <c r="Z13" s="23" t="s">
        <v>38</v>
      </c>
      <c r="AA13" s="23" t="s">
        <v>15</v>
      </c>
      <c r="AB13" s="23" t="s">
        <v>20</v>
      </c>
      <c r="AC13" s="23" t="s">
        <v>21</v>
      </c>
      <c r="AD13" s="23" t="s">
        <v>27</v>
      </c>
      <c r="AE13" s="11" t="s">
        <v>160</v>
      </c>
      <c r="AF13" s="23" t="s">
        <v>128</v>
      </c>
      <c r="AG13" s="23">
        <v>2</v>
      </c>
      <c r="AH13" s="24" t="s">
        <v>139</v>
      </c>
      <c r="AI13" s="25">
        <v>45078</v>
      </c>
      <c r="AJ13" s="25">
        <v>45266</v>
      </c>
      <c r="AK13" s="23" t="s">
        <v>124</v>
      </c>
      <c r="AL13" s="22" t="s">
        <v>236</v>
      </c>
      <c r="AM13" s="38" t="s">
        <v>273</v>
      </c>
      <c r="AN13" s="23" t="s">
        <v>235</v>
      </c>
      <c r="AO13" s="37">
        <v>0.5</v>
      </c>
      <c r="AP13" s="30">
        <v>749</v>
      </c>
      <c r="AQ13" s="38" t="s">
        <v>274</v>
      </c>
    </row>
    <row r="14" spans="1:43" s="2" customFormat="1" ht="376.5" customHeight="1" x14ac:dyDescent="0.25">
      <c r="A14" s="45" t="s">
        <v>79</v>
      </c>
      <c r="B14" s="49" t="s">
        <v>80</v>
      </c>
      <c r="C14" s="22" t="s">
        <v>196</v>
      </c>
      <c r="D14" s="49" t="s">
        <v>81</v>
      </c>
      <c r="E14" s="49" t="s">
        <v>82</v>
      </c>
      <c r="F14" s="49" t="s">
        <v>83</v>
      </c>
      <c r="G14" s="49" t="s">
        <v>15</v>
      </c>
      <c r="H14" s="49" t="s">
        <v>20</v>
      </c>
      <c r="I14" s="49" t="s">
        <v>21</v>
      </c>
      <c r="J14" s="49" t="s">
        <v>23</v>
      </c>
      <c r="K14" s="22" t="s">
        <v>275</v>
      </c>
      <c r="L14" s="49" t="s">
        <v>25</v>
      </c>
      <c r="M14" s="13" t="s">
        <v>84</v>
      </c>
      <c r="N14" s="23">
        <v>15</v>
      </c>
      <c r="O14" s="23">
        <v>15</v>
      </c>
      <c r="P14" s="23">
        <v>15</v>
      </c>
      <c r="Q14" s="23">
        <v>15</v>
      </c>
      <c r="R14" s="23">
        <v>15</v>
      </c>
      <c r="S14" s="23">
        <v>15</v>
      </c>
      <c r="T14" s="23">
        <v>10</v>
      </c>
      <c r="U14" s="23">
        <f t="shared" si="1"/>
        <v>100</v>
      </c>
      <c r="V14" s="23" t="s">
        <v>31</v>
      </c>
      <c r="W14" s="23" t="s">
        <v>30</v>
      </c>
      <c r="X14" s="23" t="s">
        <v>32</v>
      </c>
      <c r="Y14" s="23" t="s">
        <v>36</v>
      </c>
      <c r="Z14" s="46" t="s">
        <v>38</v>
      </c>
      <c r="AA14" s="46" t="s">
        <v>15</v>
      </c>
      <c r="AB14" s="46" t="s">
        <v>20</v>
      </c>
      <c r="AC14" s="51" t="s">
        <v>21</v>
      </c>
      <c r="AD14" s="49" t="s">
        <v>27</v>
      </c>
      <c r="AE14" s="47" t="s">
        <v>161</v>
      </c>
      <c r="AF14" s="50" t="s">
        <v>85</v>
      </c>
      <c r="AG14" s="50">
        <v>2</v>
      </c>
      <c r="AH14" s="47" t="s">
        <v>140</v>
      </c>
      <c r="AI14" s="48">
        <v>45019</v>
      </c>
      <c r="AJ14" s="48">
        <v>45264</v>
      </c>
      <c r="AK14" s="46" t="s">
        <v>276</v>
      </c>
      <c r="AL14" s="22" t="s">
        <v>236</v>
      </c>
      <c r="AM14" s="38" t="s">
        <v>277</v>
      </c>
      <c r="AN14" s="23" t="s">
        <v>235</v>
      </c>
      <c r="AO14" s="43">
        <v>0</v>
      </c>
      <c r="AP14" s="23">
        <v>754</v>
      </c>
      <c r="AQ14" s="38" t="s">
        <v>278</v>
      </c>
    </row>
    <row r="15" spans="1:43" s="2" customFormat="1" ht="315" customHeight="1" x14ac:dyDescent="0.25">
      <c r="A15" s="45"/>
      <c r="B15" s="49"/>
      <c r="C15" s="22" t="s">
        <v>196</v>
      </c>
      <c r="D15" s="49"/>
      <c r="E15" s="49"/>
      <c r="F15" s="49"/>
      <c r="G15" s="49"/>
      <c r="H15" s="49"/>
      <c r="I15" s="49"/>
      <c r="J15" s="49"/>
      <c r="K15" s="22" t="s">
        <v>279</v>
      </c>
      <c r="L15" s="49"/>
      <c r="M15" s="22" t="s">
        <v>86</v>
      </c>
      <c r="N15" s="23">
        <v>15</v>
      </c>
      <c r="O15" s="23">
        <v>15</v>
      </c>
      <c r="P15" s="23">
        <v>15</v>
      </c>
      <c r="Q15" s="23">
        <v>15</v>
      </c>
      <c r="R15" s="23">
        <v>15</v>
      </c>
      <c r="S15" s="23">
        <v>15</v>
      </c>
      <c r="T15" s="23">
        <v>10</v>
      </c>
      <c r="U15" s="23">
        <f t="shared" si="1"/>
        <v>100</v>
      </c>
      <c r="V15" s="23" t="s">
        <v>31</v>
      </c>
      <c r="W15" s="23" t="s">
        <v>30</v>
      </c>
      <c r="X15" s="23" t="s">
        <v>32</v>
      </c>
      <c r="Y15" s="23"/>
      <c r="Z15" s="46"/>
      <c r="AA15" s="46"/>
      <c r="AB15" s="46"/>
      <c r="AC15" s="51"/>
      <c r="AD15" s="49"/>
      <c r="AE15" s="47"/>
      <c r="AF15" s="50"/>
      <c r="AG15" s="50"/>
      <c r="AH15" s="47"/>
      <c r="AI15" s="48"/>
      <c r="AJ15" s="48"/>
      <c r="AK15" s="46"/>
      <c r="AL15" s="22" t="s">
        <v>236</v>
      </c>
      <c r="AM15" s="38" t="s">
        <v>280</v>
      </c>
      <c r="AN15" s="23" t="s">
        <v>235</v>
      </c>
      <c r="AO15" s="43">
        <v>0</v>
      </c>
      <c r="AP15" s="23">
        <v>754</v>
      </c>
      <c r="AQ15" s="38" t="s">
        <v>278</v>
      </c>
    </row>
    <row r="16" spans="1:43" s="2" customFormat="1" ht="341.25" customHeight="1" x14ac:dyDescent="0.25">
      <c r="A16" s="26" t="s">
        <v>87</v>
      </c>
      <c r="B16" s="22" t="s">
        <v>88</v>
      </c>
      <c r="C16" s="22" t="s">
        <v>196</v>
      </c>
      <c r="D16" s="22" t="s">
        <v>89</v>
      </c>
      <c r="E16" s="22" t="s">
        <v>90</v>
      </c>
      <c r="F16" s="27" t="s">
        <v>91</v>
      </c>
      <c r="G16" s="22" t="s">
        <v>16</v>
      </c>
      <c r="H16" s="22" t="s">
        <v>20</v>
      </c>
      <c r="I16" s="22" t="s">
        <v>21</v>
      </c>
      <c r="J16" s="22" t="s">
        <v>23</v>
      </c>
      <c r="K16" s="22" t="s">
        <v>227</v>
      </c>
      <c r="L16" s="22" t="s">
        <v>25</v>
      </c>
      <c r="M16" s="22" t="s">
        <v>92</v>
      </c>
      <c r="N16" s="23">
        <v>15</v>
      </c>
      <c r="O16" s="23">
        <v>15</v>
      </c>
      <c r="P16" s="23">
        <v>15</v>
      </c>
      <c r="Q16" s="23">
        <v>15</v>
      </c>
      <c r="R16" s="23">
        <v>15</v>
      </c>
      <c r="S16" s="23">
        <v>15</v>
      </c>
      <c r="T16" s="23">
        <v>10</v>
      </c>
      <c r="U16" s="23">
        <f t="shared" si="1"/>
        <v>100</v>
      </c>
      <c r="V16" s="22" t="s">
        <v>31</v>
      </c>
      <c r="W16" s="22" t="s">
        <v>30</v>
      </c>
      <c r="X16" s="22" t="s">
        <v>32</v>
      </c>
      <c r="Y16" s="22" t="s">
        <v>36</v>
      </c>
      <c r="Z16" s="22" t="s">
        <v>38</v>
      </c>
      <c r="AA16" s="22" t="s">
        <v>15</v>
      </c>
      <c r="AB16" s="22" t="s">
        <v>20</v>
      </c>
      <c r="AC16" s="23" t="s">
        <v>21</v>
      </c>
      <c r="AD16" s="22" t="s">
        <v>27</v>
      </c>
      <c r="AE16" s="24" t="s">
        <v>163</v>
      </c>
      <c r="AF16" s="23" t="s">
        <v>129</v>
      </c>
      <c r="AG16" s="23">
        <v>2</v>
      </c>
      <c r="AH16" s="24" t="s">
        <v>141</v>
      </c>
      <c r="AI16" s="25">
        <v>44958</v>
      </c>
      <c r="AJ16" s="25">
        <v>45264</v>
      </c>
      <c r="AK16" s="22" t="s">
        <v>93</v>
      </c>
      <c r="AL16" s="22" t="s">
        <v>236</v>
      </c>
      <c r="AM16" s="38" t="s">
        <v>281</v>
      </c>
      <c r="AN16" s="23" t="s">
        <v>235</v>
      </c>
      <c r="AO16" s="37">
        <v>0</v>
      </c>
      <c r="AP16" s="23">
        <v>750</v>
      </c>
      <c r="AQ16" s="38" t="s">
        <v>282</v>
      </c>
    </row>
    <row r="17" spans="1:43" s="2" customFormat="1" ht="409.5" customHeight="1" x14ac:dyDescent="0.25">
      <c r="A17" s="20" t="s">
        <v>94</v>
      </c>
      <c r="B17" s="34" t="s">
        <v>95</v>
      </c>
      <c r="C17" s="22" t="s">
        <v>196</v>
      </c>
      <c r="D17" s="34" t="s">
        <v>96</v>
      </c>
      <c r="E17" s="34" t="s">
        <v>97</v>
      </c>
      <c r="F17" s="34" t="s">
        <v>98</v>
      </c>
      <c r="G17" s="34" t="s">
        <v>16</v>
      </c>
      <c r="H17" s="34" t="s">
        <v>20</v>
      </c>
      <c r="I17" s="34" t="s">
        <v>21</v>
      </c>
      <c r="J17" s="22" t="s">
        <v>23</v>
      </c>
      <c r="K17" s="3" t="s">
        <v>228</v>
      </c>
      <c r="L17" s="22" t="s">
        <v>25</v>
      </c>
      <c r="M17" s="22" t="s">
        <v>99</v>
      </c>
      <c r="N17" s="23">
        <v>15</v>
      </c>
      <c r="O17" s="23">
        <v>15</v>
      </c>
      <c r="P17" s="23">
        <v>15</v>
      </c>
      <c r="Q17" s="23">
        <v>15</v>
      </c>
      <c r="R17" s="23">
        <v>15</v>
      </c>
      <c r="S17" s="23">
        <v>15</v>
      </c>
      <c r="T17" s="23">
        <v>10</v>
      </c>
      <c r="U17" s="23">
        <f>SUM(N17:T17)</f>
        <v>100</v>
      </c>
      <c r="V17" s="22" t="s">
        <v>31</v>
      </c>
      <c r="W17" s="22" t="s">
        <v>30</v>
      </c>
      <c r="X17" s="22" t="s">
        <v>32</v>
      </c>
      <c r="Y17" s="34" t="s">
        <v>36</v>
      </c>
      <c r="Z17" s="34" t="s">
        <v>38</v>
      </c>
      <c r="AA17" s="34" t="s">
        <v>15</v>
      </c>
      <c r="AB17" s="34" t="s">
        <v>20</v>
      </c>
      <c r="AC17" s="21" t="s">
        <v>21</v>
      </c>
      <c r="AD17" s="34" t="s">
        <v>27</v>
      </c>
      <c r="AE17" s="35" t="s">
        <v>164</v>
      </c>
      <c r="AF17" s="21" t="s">
        <v>130</v>
      </c>
      <c r="AG17" s="21">
        <v>3</v>
      </c>
      <c r="AH17" s="35" t="s">
        <v>142</v>
      </c>
      <c r="AI17" s="36">
        <v>45019</v>
      </c>
      <c r="AJ17" s="36">
        <v>45264</v>
      </c>
      <c r="AK17" s="34" t="s">
        <v>100</v>
      </c>
      <c r="AL17" s="22" t="s">
        <v>236</v>
      </c>
      <c r="AM17" s="22" t="s">
        <v>283</v>
      </c>
      <c r="AN17" s="23" t="s">
        <v>235</v>
      </c>
      <c r="AO17" s="37">
        <v>0.34</v>
      </c>
      <c r="AP17" s="23">
        <v>759</v>
      </c>
      <c r="AQ17" s="38" t="s">
        <v>284</v>
      </c>
    </row>
    <row r="18" spans="1:43" s="2" customFormat="1" ht="210" x14ac:dyDescent="0.25">
      <c r="A18" s="52" t="s">
        <v>101</v>
      </c>
      <c r="B18" s="54" t="s">
        <v>102</v>
      </c>
      <c r="C18" s="22" t="s">
        <v>196</v>
      </c>
      <c r="D18" s="22" t="s">
        <v>103</v>
      </c>
      <c r="E18" s="22" t="s">
        <v>104</v>
      </c>
      <c r="F18" s="22" t="s">
        <v>105</v>
      </c>
      <c r="G18" s="22" t="s">
        <v>15</v>
      </c>
      <c r="H18" s="22" t="s">
        <v>20</v>
      </c>
      <c r="I18" s="22" t="s">
        <v>21</v>
      </c>
      <c r="J18" s="22" t="s">
        <v>23</v>
      </c>
      <c r="K18" s="3" t="s">
        <v>229</v>
      </c>
      <c r="L18" s="22" t="s">
        <v>25</v>
      </c>
      <c r="M18" s="22" t="s">
        <v>285</v>
      </c>
      <c r="N18" s="23">
        <v>15</v>
      </c>
      <c r="O18" s="23">
        <v>15</v>
      </c>
      <c r="P18" s="23">
        <v>15</v>
      </c>
      <c r="Q18" s="23">
        <v>15</v>
      </c>
      <c r="R18" s="23">
        <v>15</v>
      </c>
      <c r="S18" s="23">
        <v>15</v>
      </c>
      <c r="T18" s="23">
        <v>10</v>
      </c>
      <c r="U18" s="23">
        <f>SUM(N18:T18)</f>
        <v>100</v>
      </c>
      <c r="V18" s="22" t="s">
        <v>31</v>
      </c>
      <c r="W18" s="22" t="s">
        <v>30</v>
      </c>
      <c r="X18" s="22" t="s">
        <v>33</v>
      </c>
      <c r="Y18" s="22" t="s">
        <v>37</v>
      </c>
      <c r="Z18" s="22" t="s">
        <v>38</v>
      </c>
      <c r="AA18" s="22" t="s">
        <v>15</v>
      </c>
      <c r="AB18" s="22" t="s">
        <v>20</v>
      </c>
      <c r="AC18" s="23" t="s">
        <v>21</v>
      </c>
      <c r="AD18" s="22" t="s">
        <v>27</v>
      </c>
      <c r="AE18" s="24" t="s">
        <v>165</v>
      </c>
      <c r="AF18" s="23" t="s">
        <v>147</v>
      </c>
      <c r="AG18" s="23">
        <v>4</v>
      </c>
      <c r="AH18" s="24" t="s">
        <v>143</v>
      </c>
      <c r="AI18" s="25">
        <v>44986</v>
      </c>
      <c r="AJ18" s="25">
        <v>45240</v>
      </c>
      <c r="AK18" s="22" t="s">
        <v>286</v>
      </c>
      <c r="AL18" s="22" t="s">
        <v>236</v>
      </c>
      <c r="AM18" s="38" t="s">
        <v>287</v>
      </c>
      <c r="AN18" s="23" t="s">
        <v>235</v>
      </c>
      <c r="AO18" s="37">
        <v>0</v>
      </c>
      <c r="AP18" s="23">
        <v>760</v>
      </c>
      <c r="AQ18" s="40" t="s">
        <v>240</v>
      </c>
    </row>
    <row r="19" spans="1:43" s="2" customFormat="1" ht="210" x14ac:dyDescent="0.25">
      <c r="A19" s="53"/>
      <c r="B19" s="55"/>
      <c r="C19" s="22" t="s">
        <v>196</v>
      </c>
      <c r="D19" s="22" t="s">
        <v>189</v>
      </c>
      <c r="E19" s="22" t="s">
        <v>190</v>
      </c>
      <c r="F19" s="22" t="s">
        <v>191</v>
      </c>
      <c r="G19" s="22" t="s">
        <v>15</v>
      </c>
      <c r="H19" s="22" t="s">
        <v>20</v>
      </c>
      <c r="I19" s="22" t="s">
        <v>21</v>
      </c>
      <c r="J19" s="22" t="s">
        <v>23</v>
      </c>
      <c r="K19" s="3" t="s">
        <v>230</v>
      </c>
      <c r="L19" s="22" t="s">
        <v>25</v>
      </c>
      <c r="M19" s="22" t="s">
        <v>285</v>
      </c>
      <c r="N19" s="23">
        <v>15</v>
      </c>
      <c r="O19" s="23">
        <v>15</v>
      </c>
      <c r="P19" s="23">
        <v>15</v>
      </c>
      <c r="Q19" s="23">
        <v>15</v>
      </c>
      <c r="R19" s="23">
        <v>15</v>
      </c>
      <c r="S19" s="23">
        <v>15</v>
      </c>
      <c r="T19" s="23">
        <v>15</v>
      </c>
      <c r="U19" s="23">
        <f>SUM(N19:T19)</f>
        <v>105</v>
      </c>
      <c r="V19" s="22" t="s">
        <v>31</v>
      </c>
      <c r="W19" s="22" t="s">
        <v>30</v>
      </c>
      <c r="X19" s="22" t="s">
        <v>32</v>
      </c>
      <c r="Y19" s="22" t="s">
        <v>36</v>
      </c>
      <c r="Z19" s="22" t="s">
        <v>38</v>
      </c>
      <c r="AA19" s="22" t="s">
        <v>15</v>
      </c>
      <c r="AB19" s="22" t="s">
        <v>20</v>
      </c>
      <c r="AC19" s="23" t="s">
        <v>21</v>
      </c>
      <c r="AD19" s="22" t="s">
        <v>27</v>
      </c>
      <c r="AE19" s="24" t="s">
        <v>192</v>
      </c>
      <c r="AF19" s="23" t="s">
        <v>193</v>
      </c>
      <c r="AG19" s="23">
        <v>1</v>
      </c>
      <c r="AH19" s="24" t="s">
        <v>193</v>
      </c>
      <c r="AI19" s="25">
        <v>45033</v>
      </c>
      <c r="AJ19" s="25">
        <v>45240</v>
      </c>
      <c r="AK19" s="22" t="s">
        <v>286</v>
      </c>
      <c r="AL19" s="42" t="s">
        <v>236</v>
      </c>
      <c r="AM19" s="44" t="s">
        <v>288</v>
      </c>
      <c r="AN19" s="23" t="s">
        <v>235</v>
      </c>
      <c r="AO19" s="37">
        <v>0</v>
      </c>
      <c r="AP19" s="23">
        <v>794</v>
      </c>
      <c r="AQ19" s="40" t="s">
        <v>240</v>
      </c>
    </row>
    <row r="20" spans="1:43" s="2" customFormat="1" ht="255" x14ac:dyDescent="0.25">
      <c r="A20" s="26" t="s">
        <v>106</v>
      </c>
      <c r="B20" s="27" t="s">
        <v>122</v>
      </c>
      <c r="C20" s="22" t="s">
        <v>196</v>
      </c>
      <c r="D20" s="27" t="s">
        <v>289</v>
      </c>
      <c r="E20" s="22" t="s">
        <v>290</v>
      </c>
      <c r="F20" s="27" t="s">
        <v>107</v>
      </c>
      <c r="G20" s="27" t="s">
        <v>17</v>
      </c>
      <c r="H20" s="27" t="s">
        <v>20</v>
      </c>
      <c r="I20" s="22" t="s">
        <v>22</v>
      </c>
      <c r="J20" s="27" t="s">
        <v>23</v>
      </c>
      <c r="K20" s="27" t="s">
        <v>291</v>
      </c>
      <c r="L20" s="27" t="s">
        <v>26</v>
      </c>
      <c r="M20" s="27" t="s">
        <v>108</v>
      </c>
      <c r="N20" s="23">
        <v>15</v>
      </c>
      <c r="O20" s="23">
        <v>15</v>
      </c>
      <c r="P20" s="23">
        <v>15</v>
      </c>
      <c r="Q20" s="23">
        <v>15</v>
      </c>
      <c r="R20" s="23">
        <v>15</v>
      </c>
      <c r="S20" s="23">
        <v>15</v>
      </c>
      <c r="T20" s="23">
        <v>10</v>
      </c>
      <c r="U20" s="23">
        <f t="shared" ref="U20:U22" si="2">SUM(N20:T20)</f>
        <v>100</v>
      </c>
      <c r="V20" s="22" t="s">
        <v>31</v>
      </c>
      <c r="W20" s="22" t="s">
        <v>30</v>
      </c>
      <c r="X20" s="22" t="s">
        <v>32</v>
      </c>
      <c r="Y20" s="22" t="s">
        <v>36</v>
      </c>
      <c r="Z20" s="22" t="s">
        <v>38</v>
      </c>
      <c r="AA20" s="22" t="s">
        <v>15</v>
      </c>
      <c r="AB20" s="22" t="s">
        <v>20</v>
      </c>
      <c r="AC20" s="23" t="s">
        <v>21</v>
      </c>
      <c r="AD20" s="22" t="s">
        <v>27</v>
      </c>
      <c r="AE20" s="24" t="s">
        <v>166</v>
      </c>
      <c r="AF20" s="23" t="s">
        <v>131</v>
      </c>
      <c r="AG20" s="23">
        <v>3</v>
      </c>
      <c r="AH20" s="24" t="s">
        <v>146</v>
      </c>
      <c r="AI20" s="25">
        <v>44986</v>
      </c>
      <c r="AJ20" s="25">
        <v>45204</v>
      </c>
      <c r="AK20" s="22" t="s">
        <v>109</v>
      </c>
      <c r="AL20" s="22" t="s">
        <v>236</v>
      </c>
      <c r="AM20" s="40" t="s">
        <v>292</v>
      </c>
      <c r="AN20" s="23" t="s">
        <v>235</v>
      </c>
      <c r="AO20" s="37">
        <v>0.33</v>
      </c>
      <c r="AP20" s="23">
        <v>764</v>
      </c>
      <c r="AQ20" s="38" t="s">
        <v>293</v>
      </c>
    </row>
    <row r="21" spans="1:43" s="2" customFormat="1" ht="409.6" customHeight="1" x14ac:dyDescent="0.25">
      <c r="A21" s="26" t="s">
        <v>39</v>
      </c>
      <c r="B21" s="22" t="s">
        <v>110</v>
      </c>
      <c r="C21" s="22" t="s">
        <v>196</v>
      </c>
      <c r="D21" s="22" t="s">
        <v>111</v>
      </c>
      <c r="E21" s="22" t="s">
        <v>112</v>
      </c>
      <c r="F21" s="22" t="s">
        <v>294</v>
      </c>
      <c r="G21" s="22" t="s">
        <v>17</v>
      </c>
      <c r="H21" s="22" t="s">
        <v>20</v>
      </c>
      <c r="I21" s="22" t="s">
        <v>22</v>
      </c>
      <c r="J21" s="22" t="s">
        <v>23</v>
      </c>
      <c r="K21" s="22" t="s">
        <v>231</v>
      </c>
      <c r="L21" s="22" t="s">
        <v>25</v>
      </c>
      <c r="M21" s="22" t="s">
        <v>113</v>
      </c>
      <c r="N21" s="23">
        <v>15</v>
      </c>
      <c r="O21" s="23">
        <v>15</v>
      </c>
      <c r="P21" s="23">
        <v>15</v>
      </c>
      <c r="Q21" s="23">
        <v>15</v>
      </c>
      <c r="R21" s="23">
        <v>15</v>
      </c>
      <c r="S21" s="23">
        <v>15</v>
      </c>
      <c r="T21" s="23">
        <v>10</v>
      </c>
      <c r="U21" s="23">
        <f t="shared" si="2"/>
        <v>100</v>
      </c>
      <c r="V21" s="22" t="s">
        <v>31</v>
      </c>
      <c r="W21" s="22" t="s">
        <v>30</v>
      </c>
      <c r="X21" s="22" t="s">
        <v>32</v>
      </c>
      <c r="Y21" s="22" t="s">
        <v>36</v>
      </c>
      <c r="Z21" s="22" t="s">
        <v>38</v>
      </c>
      <c r="AA21" s="22" t="s">
        <v>15</v>
      </c>
      <c r="AB21" s="22" t="s">
        <v>20</v>
      </c>
      <c r="AC21" s="23" t="s">
        <v>21</v>
      </c>
      <c r="AD21" s="22" t="s">
        <v>27</v>
      </c>
      <c r="AE21" s="24" t="s">
        <v>167</v>
      </c>
      <c r="AF21" s="23" t="s">
        <v>133</v>
      </c>
      <c r="AG21" s="23">
        <v>3</v>
      </c>
      <c r="AH21" s="24" t="s">
        <v>146</v>
      </c>
      <c r="AI21" s="25">
        <v>44986</v>
      </c>
      <c r="AJ21" s="25">
        <v>45204</v>
      </c>
      <c r="AK21" s="22" t="s">
        <v>113</v>
      </c>
      <c r="AL21" s="22" t="s">
        <v>236</v>
      </c>
      <c r="AM21" s="38" t="s">
        <v>295</v>
      </c>
      <c r="AN21" s="23" t="s">
        <v>235</v>
      </c>
      <c r="AO21" s="37">
        <v>0.16</v>
      </c>
      <c r="AP21" s="23">
        <v>756</v>
      </c>
      <c r="AQ21" s="38" t="s">
        <v>306</v>
      </c>
    </row>
    <row r="22" spans="1:43" s="2" customFormat="1" ht="406.5" customHeight="1" x14ac:dyDescent="0.25">
      <c r="A22" s="26" t="s">
        <v>39</v>
      </c>
      <c r="B22" s="22" t="s">
        <v>110</v>
      </c>
      <c r="C22" s="22" t="s">
        <v>196</v>
      </c>
      <c r="D22" s="22" t="s">
        <v>114</v>
      </c>
      <c r="E22" s="22" t="s">
        <v>115</v>
      </c>
      <c r="F22" s="22" t="s">
        <v>294</v>
      </c>
      <c r="G22" s="22" t="s">
        <v>16</v>
      </c>
      <c r="H22" s="22" t="s">
        <v>20</v>
      </c>
      <c r="I22" s="22" t="s">
        <v>21</v>
      </c>
      <c r="J22" s="22" t="s">
        <v>23</v>
      </c>
      <c r="K22" s="22" t="s">
        <v>232</v>
      </c>
      <c r="L22" s="22" t="s">
        <v>25</v>
      </c>
      <c r="M22" s="22" t="s">
        <v>116</v>
      </c>
      <c r="N22" s="23">
        <v>15</v>
      </c>
      <c r="O22" s="23">
        <v>15</v>
      </c>
      <c r="P22" s="23">
        <v>15</v>
      </c>
      <c r="Q22" s="23">
        <v>15</v>
      </c>
      <c r="R22" s="23">
        <v>15</v>
      </c>
      <c r="S22" s="23">
        <v>15</v>
      </c>
      <c r="T22" s="23">
        <v>10</v>
      </c>
      <c r="U22" s="23">
        <f t="shared" si="2"/>
        <v>100</v>
      </c>
      <c r="V22" s="22" t="s">
        <v>31</v>
      </c>
      <c r="W22" s="22" t="s">
        <v>30</v>
      </c>
      <c r="X22" s="22" t="s">
        <v>32</v>
      </c>
      <c r="Y22" s="22" t="s">
        <v>36</v>
      </c>
      <c r="Z22" s="22" t="s">
        <v>38</v>
      </c>
      <c r="AA22" s="22" t="s">
        <v>15</v>
      </c>
      <c r="AB22" s="22" t="s">
        <v>20</v>
      </c>
      <c r="AC22" s="23" t="s">
        <v>21</v>
      </c>
      <c r="AD22" s="22" t="s">
        <v>27</v>
      </c>
      <c r="AE22" s="24" t="s">
        <v>162</v>
      </c>
      <c r="AF22" s="23" t="s">
        <v>132</v>
      </c>
      <c r="AG22" s="23">
        <v>2</v>
      </c>
      <c r="AH22" s="24" t="s">
        <v>144</v>
      </c>
      <c r="AI22" s="25">
        <v>45110</v>
      </c>
      <c r="AJ22" s="25">
        <v>45175</v>
      </c>
      <c r="AK22" s="22" t="s">
        <v>116</v>
      </c>
      <c r="AL22" s="22" t="s">
        <v>236</v>
      </c>
      <c r="AM22" s="41" t="s">
        <v>296</v>
      </c>
      <c r="AN22" s="23" t="s">
        <v>235</v>
      </c>
      <c r="AO22" s="37">
        <v>0</v>
      </c>
      <c r="AP22" s="30">
        <v>766</v>
      </c>
      <c r="AQ22" s="40" t="s">
        <v>241</v>
      </c>
    </row>
    <row r="23" spans="1:43" s="2" customFormat="1" ht="291.75" customHeight="1" x14ac:dyDescent="0.25">
      <c r="A23" s="28" t="s">
        <v>117</v>
      </c>
      <c r="B23" s="27" t="s">
        <v>123</v>
      </c>
      <c r="C23" s="22" t="s">
        <v>196</v>
      </c>
      <c r="D23" s="22" t="s">
        <v>118</v>
      </c>
      <c r="E23" s="22" t="s">
        <v>297</v>
      </c>
      <c r="F23" s="22" t="s">
        <v>119</v>
      </c>
      <c r="G23" s="22" t="s">
        <v>120</v>
      </c>
      <c r="H23" s="22" t="s">
        <v>20</v>
      </c>
      <c r="I23" s="22" t="s">
        <v>21</v>
      </c>
      <c r="J23" s="22" t="s">
        <v>24</v>
      </c>
      <c r="K23" s="22" t="s">
        <v>233</v>
      </c>
      <c r="L23" s="22" t="s">
        <v>25</v>
      </c>
      <c r="M23" s="27" t="s">
        <v>121</v>
      </c>
      <c r="N23" s="23">
        <v>15</v>
      </c>
      <c r="O23" s="23">
        <v>15</v>
      </c>
      <c r="P23" s="23">
        <v>15</v>
      </c>
      <c r="Q23" s="23">
        <v>15</v>
      </c>
      <c r="R23" s="23">
        <v>15</v>
      </c>
      <c r="S23" s="23">
        <v>15</v>
      </c>
      <c r="T23" s="23">
        <v>10</v>
      </c>
      <c r="U23" s="23">
        <f>SUM(N23:T23)</f>
        <v>100</v>
      </c>
      <c r="V23" s="22" t="s">
        <v>31</v>
      </c>
      <c r="W23" s="22" t="s">
        <v>30</v>
      </c>
      <c r="X23" s="22" t="s">
        <v>32</v>
      </c>
      <c r="Y23" s="22" t="s">
        <v>36</v>
      </c>
      <c r="Z23" s="22" t="s">
        <v>38</v>
      </c>
      <c r="AA23" s="22" t="s">
        <v>15</v>
      </c>
      <c r="AB23" s="22" t="s">
        <v>20</v>
      </c>
      <c r="AC23" s="23" t="s">
        <v>21</v>
      </c>
      <c r="AD23" s="22" t="s">
        <v>27</v>
      </c>
      <c r="AE23" s="24" t="s">
        <v>134</v>
      </c>
      <c r="AF23" s="23" t="s">
        <v>85</v>
      </c>
      <c r="AG23" s="23">
        <v>2</v>
      </c>
      <c r="AH23" s="24" t="s">
        <v>145</v>
      </c>
      <c r="AI23" s="25">
        <v>44958</v>
      </c>
      <c r="AJ23" s="25">
        <v>45176</v>
      </c>
      <c r="AK23" s="22" t="s">
        <v>298</v>
      </c>
      <c r="AL23" s="22" t="s">
        <v>236</v>
      </c>
      <c r="AM23" s="22" t="s">
        <v>299</v>
      </c>
      <c r="AN23" s="23" t="s">
        <v>235</v>
      </c>
      <c r="AO23" s="37">
        <v>0.5</v>
      </c>
      <c r="AP23" s="23">
        <v>755</v>
      </c>
      <c r="AQ23" s="38" t="s">
        <v>242</v>
      </c>
    </row>
    <row r="24" spans="1:43" s="11" customFormat="1" ht="408.75" customHeight="1" x14ac:dyDescent="0.25">
      <c r="A24" s="16" t="s">
        <v>171</v>
      </c>
      <c r="B24" s="17" t="s">
        <v>186</v>
      </c>
      <c r="C24" s="22" t="s">
        <v>196</v>
      </c>
      <c r="D24" s="24" t="s">
        <v>172</v>
      </c>
      <c r="E24" s="10" t="s">
        <v>188</v>
      </c>
      <c r="F24" s="24" t="s">
        <v>173</v>
      </c>
      <c r="G24" s="24" t="s">
        <v>16</v>
      </c>
      <c r="H24" s="24" t="s">
        <v>20</v>
      </c>
      <c r="I24" s="24" t="s">
        <v>21</v>
      </c>
      <c r="J24" s="24" t="s">
        <v>23</v>
      </c>
      <c r="K24" s="10" t="s">
        <v>300</v>
      </c>
      <c r="L24" s="24" t="s">
        <v>26</v>
      </c>
      <c r="M24" s="24" t="s">
        <v>174</v>
      </c>
      <c r="N24" s="12">
        <v>15</v>
      </c>
      <c r="O24" s="12">
        <v>15</v>
      </c>
      <c r="P24" s="12">
        <v>15</v>
      </c>
      <c r="Q24" s="12">
        <v>15</v>
      </c>
      <c r="R24" s="12">
        <v>15</v>
      </c>
      <c r="S24" s="12">
        <v>15</v>
      </c>
      <c r="T24" s="12">
        <v>10</v>
      </c>
      <c r="U24" s="23">
        <f t="shared" ref="U24" si="3">SUM(N24:T24)</f>
        <v>100</v>
      </c>
      <c r="V24" s="22" t="s">
        <v>31</v>
      </c>
      <c r="W24" s="22" t="s">
        <v>30</v>
      </c>
      <c r="X24" s="22" t="s">
        <v>32</v>
      </c>
      <c r="Y24" s="22" t="s">
        <v>36</v>
      </c>
      <c r="Z24" s="24" t="s">
        <v>38</v>
      </c>
      <c r="AA24" s="10" t="s">
        <v>15</v>
      </c>
      <c r="AB24" s="10" t="s">
        <v>20</v>
      </c>
      <c r="AC24" s="23" t="s">
        <v>21</v>
      </c>
      <c r="AD24" s="10" t="s">
        <v>27</v>
      </c>
      <c r="AE24" s="24" t="s">
        <v>175</v>
      </c>
      <c r="AF24" s="24" t="s">
        <v>176</v>
      </c>
      <c r="AG24" s="24">
        <v>4</v>
      </c>
      <c r="AH24" s="24" t="s">
        <v>177</v>
      </c>
      <c r="AI24" s="15">
        <v>44958</v>
      </c>
      <c r="AJ24" s="15">
        <v>45275</v>
      </c>
      <c r="AK24" s="24" t="s">
        <v>178</v>
      </c>
      <c r="AL24" s="22" t="s">
        <v>236</v>
      </c>
      <c r="AM24" s="22" t="s">
        <v>307</v>
      </c>
      <c r="AN24" s="23" t="s">
        <v>235</v>
      </c>
      <c r="AO24" s="37">
        <v>0.25</v>
      </c>
      <c r="AP24" s="29">
        <v>748</v>
      </c>
      <c r="AQ24" s="38" t="s">
        <v>301</v>
      </c>
    </row>
    <row r="25" spans="1:43" ht="314.25" customHeight="1" x14ac:dyDescent="0.25">
      <c r="A25" s="28" t="s">
        <v>169</v>
      </c>
      <c r="B25" s="27" t="s">
        <v>187</v>
      </c>
      <c r="C25" s="22" t="s">
        <v>196</v>
      </c>
      <c r="D25" s="27" t="s">
        <v>179</v>
      </c>
      <c r="E25" s="27" t="s">
        <v>180</v>
      </c>
      <c r="F25" s="27" t="s">
        <v>170</v>
      </c>
      <c r="G25" s="22" t="s">
        <v>15</v>
      </c>
      <c r="H25" s="22" t="s">
        <v>19</v>
      </c>
      <c r="I25" s="22" t="s">
        <v>19</v>
      </c>
      <c r="J25" s="22" t="s">
        <v>23</v>
      </c>
      <c r="K25" s="27" t="s">
        <v>302</v>
      </c>
      <c r="L25" s="22" t="s">
        <v>25</v>
      </c>
      <c r="M25" s="22" t="s">
        <v>181</v>
      </c>
      <c r="N25" s="23">
        <v>15</v>
      </c>
      <c r="O25" s="23">
        <v>15</v>
      </c>
      <c r="P25" s="23">
        <v>15</v>
      </c>
      <c r="Q25" s="23">
        <v>15</v>
      </c>
      <c r="R25" s="23">
        <v>15</v>
      </c>
      <c r="S25" s="23">
        <v>15</v>
      </c>
      <c r="T25" s="23">
        <v>10</v>
      </c>
      <c r="U25" s="23">
        <f>SUM(N25:T25)</f>
        <v>100</v>
      </c>
      <c r="V25" s="22" t="s">
        <v>31</v>
      </c>
      <c r="W25" s="22" t="s">
        <v>30</v>
      </c>
      <c r="X25" s="22" t="s">
        <v>32</v>
      </c>
      <c r="Y25" s="22" t="s">
        <v>36</v>
      </c>
      <c r="Z25" s="22" t="s">
        <v>38</v>
      </c>
      <c r="AA25" s="22" t="s">
        <v>15</v>
      </c>
      <c r="AB25" s="22" t="s">
        <v>19</v>
      </c>
      <c r="AC25" s="23" t="s">
        <v>19</v>
      </c>
      <c r="AD25" s="22" t="s">
        <v>27</v>
      </c>
      <c r="AE25" s="23" t="s">
        <v>182</v>
      </c>
      <c r="AF25" s="23" t="s">
        <v>183</v>
      </c>
      <c r="AG25" s="23">
        <v>3</v>
      </c>
      <c r="AH25" s="23" t="s">
        <v>184</v>
      </c>
      <c r="AI25" s="25">
        <v>44958</v>
      </c>
      <c r="AJ25" s="25">
        <v>45275</v>
      </c>
      <c r="AK25" s="22" t="s">
        <v>185</v>
      </c>
      <c r="AL25" s="22" t="s">
        <v>236</v>
      </c>
      <c r="AM25" s="22" t="s">
        <v>303</v>
      </c>
      <c r="AN25" s="23" t="s">
        <v>235</v>
      </c>
      <c r="AO25" s="37">
        <v>0</v>
      </c>
      <c r="AP25" s="23">
        <v>765</v>
      </c>
      <c r="AQ25" s="40" t="s">
        <v>304</v>
      </c>
    </row>
    <row r="26" spans="1:43" x14ac:dyDescent="0.25">
      <c r="J26" s="7"/>
      <c r="K26" s="7"/>
      <c r="L26" s="7"/>
      <c r="M26" s="7"/>
      <c r="N26" s="8"/>
      <c r="O26" s="8"/>
      <c r="P26" s="8"/>
      <c r="Q26" s="8"/>
      <c r="R26" s="8"/>
      <c r="S26" s="8"/>
      <c r="T26" s="8"/>
      <c r="U26" s="8"/>
      <c r="V26" s="7"/>
      <c r="W26" s="7"/>
      <c r="X26" s="7"/>
      <c r="Y26" s="7"/>
      <c r="Z26" s="7"/>
    </row>
    <row r="27" spans="1:43" x14ac:dyDescent="0.25">
      <c r="J27" s="7"/>
      <c r="K27" s="7"/>
      <c r="L27" s="7"/>
      <c r="M27" s="7"/>
      <c r="N27" s="8"/>
      <c r="O27" s="8"/>
      <c r="P27" s="8"/>
      <c r="Q27" s="8"/>
      <c r="R27" s="8"/>
      <c r="S27" s="8"/>
      <c r="T27" s="8"/>
      <c r="U27" s="8"/>
      <c r="V27" s="7"/>
      <c r="W27" s="7"/>
      <c r="X27" s="7"/>
      <c r="Y27" s="7"/>
      <c r="Z27" s="7"/>
    </row>
    <row r="28" spans="1:43" x14ac:dyDescent="0.25">
      <c r="J28" s="7"/>
      <c r="K28" s="7"/>
      <c r="L28" s="7"/>
      <c r="M28" s="7"/>
      <c r="N28" s="8"/>
      <c r="O28" s="8"/>
      <c r="P28" s="8"/>
      <c r="Q28" s="8"/>
      <c r="R28" s="8"/>
      <c r="S28" s="8"/>
      <c r="T28" s="8"/>
      <c r="U28" s="8"/>
      <c r="V28" s="7"/>
      <c r="W28" s="7"/>
      <c r="X28" s="7"/>
      <c r="Y28" s="7"/>
      <c r="Z28" s="7"/>
    </row>
    <row r="29" spans="1:43" x14ac:dyDescent="0.25">
      <c r="J29" s="7"/>
      <c r="K29" s="7"/>
      <c r="L29" s="7"/>
      <c r="M29" s="7"/>
      <c r="N29" s="8"/>
      <c r="O29" s="8"/>
      <c r="P29" s="8"/>
      <c r="Q29" s="8"/>
      <c r="R29" s="8"/>
      <c r="S29" s="8"/>
      <c r="T29" s="8"/>
      <c r="U29" s="8"/>
      <c r="V29" s="7"/>
      <c r="W29" s="7"/>
      <c r="X29" s="7"/>
      <c r="Y29" s="7"/>
      <c r="Z29" s="7"/>
    </row>
    <row r="30" spans="1:43" x14ac:dyDescent="0.25">
      <c r="J30" s="7"/>
      <c r="K30" s="7"/>
      <c r="L30" s="7"/>
      <c r="M30" s="7"/>
      <c r="N30" s="8"/>
      <c r="O30" s="8"/>
      <c r="P30" s="8"/>
      <c r="Q30" s="8"/>
      <c r="R30" s="8"/>
      <c r="S30" s="8"/>
      <c r="T30" s="8"/>
      <c r="U30" s="8"/>
      <c r="V30" s="7"/>
      <c r="W30" s="7"/>
      <c r="X30" s="7"/>
      <c r="Y30" s="7"/>
      <c r="Z30" s="7"/>
    </row>
    <row r="31" spans="1:43" x14ac:dyDescent="0.25">
      <c r="J31" s="7"/>
      <c r="K31" s="7"/>
      <c r="L31" s="7"/>
      <c r="M31" s="7"/>
      <c r="N31" s="8"/>
      <c r="O31" s="8"/>
      <c r="P31" s="8"/>
      <c r="Q31" s="8"/>
      <c r="R31" s="8"/>
      <c r="S31" s="8"/>
      <c r="T31" s="8"/>
      <c r="U31" s="8"/>
      <c r="V31" s="7"/>
      <c r="W31" s="7"/>
      <c r="X31" s="7"/>
      <c r="Y31" s="7"/>
      <c r="Z31" s="7"/>
    </row>
    <row r="32" spans="1:43" x14ac:dyDescent="0.25">
      <c r="J32" s="7"/>
      <c r="K32" s="7"/>
      <c r="L32" s="7"/>
      <c r="M32" s="7"/>
      <c r="N32" s="8"/>
      <c r="O32" s="8"/>
      <c r="P32" s="8"/>
      <c r="Q32" s="8"/>
      <c r="R32" s="8"/>
      <c r="S32" s="8"/>
      <c r="T32" s="8"/>
      <c r="U32" s="8"/>
      <c r="V32" s="7"/>
      <c r="W32" s="7"/>
      <c r="X32" s="7"/>
      <c r="Y32" s="7"/>
      <c r="Z32" s="7"/>
    </row>
    <row r="33" spans="10:26" x14ac:dyDescent="0.25">
      <c r="J33" s="7"/>
      <c r="K33" s="7"/>
      <c r="L33" s="7"/>
      <c r="M33" s="7"/>
      <c r="N33" s="8"/>
      <c r="O33" s="8"/>
      <c r="P33" s="8"/>
      <c r="Q33" s="8"/>
      <c r="R33" s="8"/>
      <c r="S33" s="8"/>
      <c r="T33" s="8"/>
      <c r="U33" s="8"/>
      <c r="V33" s="7"/>
      <c r="W33" s="7"/>
      <c r="X33" s="7"/>
      <c r="Y33" s="7"/>
      <c r="Z33" s="7"/>
    </row>
    <row r="34" spans="10:26" x14ac:dyDescent="0.25">
      <c r="J34" s="7"/>
      <c r="K34" s="7"/>
      <c r="L34" s="7"/>
      <c r="M34" s="7"/>
      <c r="N34" s="8"/>
      <c r="O34" s="8"/>
      <c r="P34" s="8"/>
      <c r="Q34" s="8"/>
      <c r="R34" s="8"/>
      <c r="S34" s="8"/>
      <c r="T34" s="8"/>
      <c r="U34" s="8"/>
      <c r="V34" s="7"/>
      <c r="W34" s="7"/>
      <c r="X34" s="7"/>
      <c r="Y34" s="7"/>
      <c r="Z34" s="7"/>
    </row>
    <row r="35" spans="10:26" x14ac:dyDescent="0.25">
      <c r="J35" s="7"/>
      <c r="K35" s="7"/>
      <c r="L35" s="7"/>
      <c r="M35" s="7"/>
      <c r="N35" s="8"/>
      <c r="O35" s="8"/>
      <c r="P35" s="8"/>
      <c r="Q35" s="8"/>
      <c r="R35" s="8"/>
      <c r="S35" s="8"/>
      <c r="T35" s="8"/>
      <c r="U35" s="8"/>
      <c r="V35" s="7"/>
      <c r="W35" s="7"/>
      <c r="X35" s="7"/>
      <c r="Y35" s="7"/>
      <c r="Z35" s="7"/>
    </row>
    <row r="36" spans="10:26" x14ac:dyDescent="0.25">
      <c r="J36" s="7"/>
      <c r="K36" s="7"/>
      <c r="L36" s="7"/>
      <c r="M36" s="7"/>
      <c r="N36" s="8"/>
      <c r="O36" s="8"/>
      <c r="P36" s="8"/>
      <c r="Q36" s="8"/>
      <c r="R36" s="8"/>
      <c r="S36" s="8"/>
      <c r="T36" s="8"/>
      <c r="U36" s="8"/>
      <c r="V36" s="7"/>
      <c r="W36" s="7"/>
      <c r="X36" s="7"/>
      <c r="Y36" s="7"/>
      <c r="Z36" s="7"/>
    </row>
  </sheetData>
  <mergeCells count="120">
    <mergeCell ref="AL10:AL11"/>
    <mergeCell ref="AL1:AL3"/>
    <mergeCell ref="G1:I2"/>
    <mergeCell ref="AM2:AN2"/>
    <mergeCell ref="AM1:AQ1"/>
    <mergeCell ref="AP2:AP3"/>
    <mergeCell ref="AQ2:AQ3"/>
    <mergeCell ref="A1:B2"/>
    <mergeCell ref="J1:J3"/>
    <mergeCell ref="K1:K3"/>
    <mergeCell ref="U1:U3"/>
    <mergeCell ref="V1:V3"/>
    <mergeCell ref="AE1:AK2"/>
    <mergeCell ref="AO2:AO3"/>
    <mergeCell ref="AC7:AC8"/>
    <mergeCell ref="AD7:AD8"/>
    <mergeCell ref="AD10:AD11"/>
    <mergeCell ref="Y10:Y11"/>
    <mergeCell ref="Z10:Z11"/>
    <mergeCell ref="AA10:AA11"/>
    <mergeCell ref="AB10:AB11"/>
    <mergeCell ref="AC10:AC11"/>
    <mergeCell ref="S10:S11"/>
    <mergeCell ref="T10:T11"/>
    <mergeCell ref="A18:A19"/>
    <mergeCell ref="B18:B19"/>
    <mergeCell ref="AJ14:AJ15"/>
    <mergeCell ref="AK14:AK15"/>
    <mergeCell ref="AD14:AD15"/>
    <mergeCell ref="AE14:AE15"/>
    <mergeCell ref="AF14:AF15"/>
    <mergeCell ref="AG14:AG15"/>
    <mergeCell ref="AH14:AH15"/>
    <mergeCell ref="AI14:AI15"/>
    <mergeCell ref="L14:L15"/>
    <mergeCell ref="Z14:Z15"/>
    <mergeCell ref="AA14:AA15"/>
    <mergeCell ref="AB14:AB15"/>
    <mergeCell ref="AC14:AC15"/>
    <mergeCell ref="F14:F15"/>
    <mergeCell ref="G14:G15"/>
    <mergeCell ref="H14:H15"/>
    <mergeCell ref="I14:I15"/>
    <mergeCell ref="J14:J15"/>
    <mergeCell ref="D14:D15"/>
    <mergeCell ref="E14:E15"/>
    <mergeCell ref="A14:A15"/>
    <mergeCell ref="B14:B15"/>
    <mergeCell ref="A10:A11"/>
    <mergeCell ref="B10:B11"/>
    <mergeCell ref="H7:H8"/>
    <mergeCell ref="I7:I8"/>
    <mergeCell ref="J7:J8"/>
    <mergeCell ref="L7:L8"/>
    <mergeCell ref="Y7:Y8"/>
    <mergeCell ref="U10:U11"/>
    <mergeCell ref="V10:V11"/>
    <mergeCell ref="W10:W11"/>
    <mergeCell ref="X10:X11"/>
    <mergeCell ref="M10:M11"/>
    <mergeCell ref="N10:N11"/>
    <mergeCell ref="O10:O11"/>
    <mergeCell ref="P10:P11"/>
    <mergeCell ref="Q10:Q11"/>
    <mergeCell ref="R10:R11"/>
    <mergeCell ref="Z7:Z8"/>
    <mergeCell ref="F7:F8"/>
    <mergeCell ref="G7:G8"/>
    <mergeCell ref="K10:K11"/>
    <mergeCell ref="L10:L11"/>
    <mergeCell ref="F10:F11"/>
    <mergeCell ref="D10:D11"/>
    <mergeCell ref="E10:E11"/>
    <mergeCell ref="I10:I11"/>
    <mergeCell ref="J10:J11"/>
    <mergeCell ref="G10:G11"/>
    <mergeCell ref="H10:H11"/>
    <mergeCell ref="AH5:AH6"/>
    <mergeCell ref="AI5:AI6"/>
    <mergeCell ref="AJ5:AJ6"/>
    <mergeCell ref="AK5:AK6"/>
    <mergeCell ref="D7:D8"/>
    <mergeCell ref="E7:E8"/>
    <mergeCell ref="AB5:AB6"/>
    <mergeCell ref="AC5:AC6"/>
    <mergeCell ref="AD5:AD6"/>
    <mergeCell ref="AE5:AE6"/>
    <mergeCell ref="AF5:AF6"/>
    <mergeCell ref="AG5:AG6"/>
    <mergeCell ref="H5:H6"/>
    <mergeCell ref="I5:I6"/>
    <mergeCell ref="J5:J6"/>
    <mergeCell ref="Y5:Y6"/>
    <mergeCell ref="Z5:Z6"/>
    <mergeCell ref="AA5:AA6"/>
    <mergeCell ref="F5:F6"/>
    <mergeCell ref="G5:G6"/>
    <mergeCell ref="D5:D6"/>
    <mergeCell ref="E5:E6"/>
    <mergeCell ref="AA7:AA8"/>
    <mergeCell ref="AB7:AB8"/>
    <mergeCell ref="A5:A6"/>
    <mergeCell ref="B5:B6"/>
    <mergeCell ref="C2:D2"/>
    <mergeCell ref="E2:E3"/>
    <mergeCell ref="F2:F3"/>
    <mergeCell ref="W1:Y2"/>
    <mergeCell ref="Z1:Z2"/>
    <mergeCell ref="AA1:AC2"/>
    <mergeCell ref="AD1:AD2"/>
    <mergeCell ref="P1:P3"/>
    <mergeCell ref="Q1:Q3"/>
    <mergeCell ref="R1:R3"/>
    <mergeCell ref="S1:S3"/>
    <mergeCell ref="T1:T3"/>
    <mergeCell ref="L1:L3"/>
    <mergeCell ref="M1:M3"/>
    <mergeCell ref="N1:N3"/>
    <mergeCell ref="O1:O3"/>
    <mergeCell ref="C1:F1"/>
  </mergeCells>
  <conditionalFormatting sqref="I4">
    <cfRule type="containsText" dxfId="155" priority="153" operator="containsText" text="EXTREMO ">
      <formula>NOT(ISERROR(SEARCH("EXTREMO ",I4)))</formula>
    </cfRule>
    <cfRule type="containsText" dxfId="154" priority="154" operator="containsText" text="ALTO ">
      <formula>NOT(ISERROR(SEARCH("ALTO ",I4)))</formula>
    </cfRule>
    <cfRule type="containsText" dxfId="153" priority="155" operator="containsText" text="MODERADO ">
      <formula>NOT(ISERROR(SEARCH("MODERADO ",I4)))</formula>
    </cfRule>
    <cfRule type="containsText" dxfId="152" priority="156" operator="containsText" text="BAJO ">
      <formula>NOT(ISERROR(SEARCH("BAJO ",I4)))</formula>
    </cfRule>
  </conditionalFormatting>
  <conditionalFormatting sqref="AC4">
    <cfRule type="containsText" dxfId="151" priority="149" operator="containsText" text="EXTREMO ">
      <formula>NOT(ISERROR(SEARCH("EXTREMO ",AC4)))</formula>
    </cfRule>
    <cfRule type="containsText" dxfId="150" priority="150" operator="containsText" text="ALTO ">
      <formula>NOT(ISERROR(SEARCH("ALTO ",AC4)))</formula>
    </cfRule>
    <cfRule type="containsText" dxfId="149" priority="151" operator="containsText" text="MODERADO ">
      <formula>NOT(ISERROR(SEARCH("MODERADO ",AC4)))</formula>
    </cfRule>
    <cfRule type="containsText" dxfId="148" priority="152" operator="containsText" text="BAJO ">
      <formula>NOT(ISERROR(SEARCH("BAJO ",AC4)))</formula>
    </cfRule>
  </conditionalFormatting>
  <conditionalFormatting sqref="I5">
    <cfRule type="containsText" dxfId="147" priority="145" operator="containsText" text="EXTREMO ">
      <formula>NOT(ISERROR(SEARCH("EXTREMO ",I5)))</formula>
    </cfRule>
    <cfRule type="containsText" dxfId="146" priority="146" operator="containsText" text="ALTO ">
      <formula>NOT(ISERROR(SEARCH("ALTO ",I5)))</formula>
    </cfRule>
    <cfRule type="containsText" dxfId="145" priority="147" operator="containsText" text="MODERADO ">
      <formula>NOT(ISERROR(SEARCH("MODERADO ",I5)))</formula>
    </cfRule>
    <cfRule type="containsText" dxfId="144" priority="148" operator="containsText" text="BAJO ">
      <formula>NOT(ISERROR(SEARCH("BAJO ",I5)))</formula>
    </cfRule>
  </conditionalFormatting>
  <conditionalFormatting sqref="AC5">
    <cfRule type="containsText" dxfId="143" priority="141" operator="containsText" text="EXTREMO ">
      <formula>NOT(ISERROR(SEARCH("EXTREMO ",AC5)))</formula>
    </cfRule>
    <cfRule type="containsText" dxfId="142" priority="142" operator="containsText" text="ALTO ">
      <formula>NOT(ISERROR(SEARCH("ALTO ",AC5)))</formula>
    </cfRule>
    <cfRule type="containsText" dxfId="141" priority="143" operator="containsText" text="MODERADO ">
      <formula>NOT(ISERROR(SEARCH("MODERADO ",AC5)))</formula>
    </cfRule>
    <cfRule type="containsText" dxfId="140" priority="144" operator="containsText" text="BAJO ">
      <formula>NOT(ISERROR(SEARCH("BAJO ",AC5)))</formula>
    </cfRule>
  </conditionalFormatting>
  <conditionalFormatting sqref="I7 I9">
    <cfRule type="containsText" dxfId="139" priority="137" operator="containsText" text="EXTREMO ">
      <formula>NOT(ISERROR(SEARCH("EXTREMO ",I7)))</formula>
    </cfRule>
    <cfRule type="containsText" dxfId="138" priority="138" operator="containsText" text="ALTO ">
      <formula>NOT(ISERROR(SEARCH("ALTO ",I7)))</formula>
    </cfRule>
    <cfRule type="containsText" dxfId="137" priority="139" operator="containsText" text="MODERADO ">
      <formula>NOT(ISERROR(SEARCH("MODERADO ",I7)))</formula>
    </cfRule>
    <cfRule type="containsText" dxfId="136" priority="140" operator="containsText" text="BAJO ">
      <formula>NOT(ISERROR(SEARCH("BAJO ",I7)))</formula>
    </cfRule>
  </conditionalFormatting>
  <conditionalFormatting sqref="I7">
    <cfRule type="containsText" dxfId="135" priority="133" operator="containsText" text="EXTREMO ">
      <formula>NOT(ISERROR(SEARCH("EXTREMO ",I7)))</formula>
    </cfRule>
    <cfRule type="containsText" dxfId="134" priority="134" operator="containsText" text="ALTO ">
      <formula>NOT(ISERROR(SEARCH("ALTO ",I7)))</formula>
    </cfRule>
    <cfRule type="containsText" dxfId="133" priority="135" operator="containsText" text="MODERADO ">
      <formula>NOT(ISERROR(SEARCH("MODERADO ",I7)))</formula>
    </cfRule>
    <cfRule type="containsText" dxfId="132" priority="136" operator="containsText" text="BAJO ">
      <formula>NOT(ISERROR(SEARCH("BAJO ",I7)))</formula>
    </cfRule>
  </conditionalFormatting>
  <conditionalFormatting sqref="AC7 AC9">
    <cfRule type="containsText" dxfId="131" priority="129" operator="containsText" text="EXTREMO ">
      <formula>NOT(ISERROR(SEARCH("EXTREMO ",AC7)))</formula>
    </cfRule>
    <cfRule type="containsText" dxfId="130" priority="130" operator="containsText" text="ALTO ">
      <formula>NOT(ISERROR(SEARCH("ALTO ",AC7)))</formula>
    </cfRule>
    <cfRule type="containsText" dxfId="129" priority="131" operator="containsText" text="MODERADO ">
      <formula>NOT(ISERROR(SEARCH("MODERADO ",AC7)))</formula>
    </cfRule>
    <cfRule type="containsText" dxfId="128" priority="132" operator="containsText" text="BAJO ">
      <formula>NOT(ISERROR(SEARCH("BAJO ",AC7)))</formula>
    </cfRule>
  </conditionalFormatting>
  <conditionalFormatting sqref="AC10">
    <cfRule type="containsText" dxfId="127" priority="125" operator="containsText" text="EXTREMO ">
      <formula>NOT(ISERROR(SEARCH("EXTREMO ",AC10)))</formula>
    </cfRule>
    <cfRule type="containsText" dxfId="126" priority="126" operator="containsText" text="ALTO ">
      <formula>NOT(ISERROR(SEARCH("ALTO ",AC10)))</formula>
    </cfRule>
    <cfRule type="containsText" dxfId="125" priority="127" operator="containsText" text="MODERADO ">
      <formula>NOT(ISERROR(SEARCH("MODERADO ",AC10)))</formula>
    </cfRule>
    <cfRule type="containsText" dxfId="124" priority="128" operator="containsText" text="BAJO ">
      <formula>NOT(ISERROR(SEARCH("BAJO ",AC10)))</formula>
    </cfRule>
  </conditionalFormatting>
  <conditionalFormatting sqref="I10">
    <cfRule type="containsText" dxfId="123" priority="119" operator="containsText" text="EXTREMO ">
      <formula>NOT(ISERROR(SEARCH("EXTREMO ",I10)))</formula>
    </cfRule>
    <cfRule type="containsText" dxfId="122" priority="120" operator="containsText" text="MODERADO ">
      <formula>NOT(ISERROR(SEARCH("MODERADO ",I10)))</formula>
    </cfRule>
    <cfRule type="containsText" dxfId="121" priority="121" operator="containsText" text="BAJO ">
      <formula>NOT(ISERROR(SEARCH("BAJO ",I10)))</formula>
    </cfRule>
    <cfRule type="containsText" dxfId="120" priority="122" operator="containsText" text="ALTO ">
      <formula>NOT(ISERROR(SEARCH("ALTO ",I10)))</formula>
    </cfRule>
    <cfRule type="containsText" dxfId="119" priority="123" operator="containsText" text="MODERADO ">
      <formula>NOT(ISERROR(SEARCH("MODERADO ",I10)))</formula>
    </cfRule>
    <cfRule type="containsText" dxfId="118" priority="124" operator="containsText" text="BAJO ">
      <formula>NOT(ISERROR(SEARCH("BAJO ",I10)))</formula>
    </cfRule>
  </conditionalFormatting>
  <conditionalFormatting sqref="I12">
    <cfRule type="containsText" dxfId="117" priority="115" operator="containsText" text="EXTREMO ">
      <formula>NOT(ISERROR(SEARCH("EXTREMO ",I12)))</formula>
    </cfRule>
    <cfRule type="containsText" dxfId="116" priority="116" operator="containsText" text="ALTO ">
      <formula>NOT(ISERROR(SEARCH("ALTO ",I12)))</formula>
    </cfRule>
    <cfRule type="containsText" dxfId="115" priority="117" operator="containsText" text="MODERADO ">
      <formula>NOT(ISERROR(SEARCH("MODERADO ",I12)))</formula>
    </cfRule>
    <cfRule type="containsText" dxfId="114" priority="118" operator="containsText" text="BAJO ">
      <formula>NOT(ISERROR(SEARCH("BAJO ",I12)))</formula>
    </cfRule>
  </conditionalFormatting>
  <conditionalFormatting sqref="I12">
    <cfRule type="containsText" dxfId="113" priority="111" operator="containsText" text="EXTREMO ">
      <formula>NOT(ISERROR(SEARCH("EXTREMO ",I12)))</formula>
    </cfRule>
    <cfRule type="containsText" dxfId="112" priority="112" operator="containsText" text="ALTO ">
      <formula>NOT(ISERROR(SEARCH("ALTO ",I12)))</formula>
    </cfRule>
    <cfRule type="containsText" dxfId="111" priority="113" operator="containsText" text="MODERADO ">
      <formula>NOT(ISERROR(SEARCH("MODERADO ",I12)))</formula>
    </cfRule>
    <cfRule type="containsText" dxfId="110" priority="114" operator="containsText" text="BAJO ">
      <formula>NOT(ISERROR(SEARCH("BAJO ",I12)))</formula>
    </cfRule>
  </conditionalFormatting>
  <conditionalFormatting sqref="AC12">
    <cfRule type="containsText" dxfId="109" priority="107" operator="containsText" text="EXTREMO ">
      <formula>NOT(ISERROR(SEARCH("EXTREMO ",AC12)))</formula>
    </cfRule>
    <cfRule type="containsText" dxfId="108" priority="108" operator="containsText" text="ALTO ">
      <formula>NOT(ISERROR(SEARCH("ALTO ",AC12)))</formula>
    </cfRule>
    <cfRule type="containsText" dxfId="107" priority="109" operator="containsText" text="MODERADO ">
      <formula>NOT(ISERROR(SEARCH("MODERADO ",AC12)))</formula>
    </cfRule>
    <cfRule type="containsText" dxfId="106" priority="110" operator="containsText" text="BAJO ">
      <formula>NOT(ISERROR(SEARCH("BAJO ",AC12)))</formula>
    </cfRule>
  </conditionalFormatting>
  <conditionalFormatting sqref="I14">
    <cfRule type="containsText" dxfId="105" priority="103" operator="containsText" text="EXTREMO ">
      <formula>NOT(ISERROR(SEARCH("EXTREMO ",I14)))</formula>
    </cfRule>
    <cfRule type="containsText" dxfId="104" priority="104" operator="containsText" text="ALTO ">
      <formula>NOT(ISERROR(SEARCH("ALTO ",I14)))</formula>
    </cfRule>
    <cfRule type="containsText" dxfId="103" priority="105" operator="containsText" text="MODERADO ">
      <formula>NOT(ISERROR(SEARCH("MODERADO ",I14)))</formula>
    </cfRule>
    <cfRule type="containsText" dxfId="102" priority="106" operator="containsText" text="BAJO ">
      <formula>NOT(ISERROR(SEARCH("BAJO ",I14)))</formula>
    </cfRule>
  </conditionalFormatting>
  <conditionalFormatting sqref="I14">
    <cfRule type="containsText" dxfId="101" priority="99" operator="containsText" text="EXTREMO ">
      <formula>NOT(ISERROR(SEARCH("EXTREMO ",I14)))</formula>
    </cfRule>
    <cfRule type="containsText" dxfId="100" priority="100" operator="containsText" text="ALTO ">
      <formula>NOT(ISERROR(SEARCH("ALTO ",I14)))</formula>
    </cfRule>
    <cfRule type="containsText" dxfId="99" priority="101" operator="containsText" text="MODERADO ">
      <formula>NOT(ISERROR(SEARCH("MODERADO ",I14)))</formula>
    </cfRule>
    <cfRule type="containsText" dxfId="98" priority="102" operator="containsText" text="BAJO ">
      <formula>NOT(ISERROR(SEARCH("BAJO ",I14)))</formula>
    </cfRule>
  </conditionalFormatting>
  <conditionalFormatting sqref="AC14">
    <cfRule type="containsText" dxfId="97" priority="93" operator="containsText" text="EXTREMO ">
      <formula>NOT(ISERROR(SEARCH("EXTREMO ",AC14)))</formula>
    </cfRule>
    <cfRule type="containsText" dxfId="96" priority="94" operator="containsText" text="MODERADO ">
      <formula>NOT(ISERROR(SEARCH("MODERADO ",AC14)))</formula>
    </cfRule>
    <cfRule type="containsText" dxfId="95" priority="95" operator="containsText" text="BAJO ">
      <formula>NOT(ISERROR(SEARCH("BAJO ",AC14)))</formula>
    </cfRule>
    <cfRule type="containsText" dxfId="94" priority="96" operator="containsText" text="ALTO ">
      <formula>NOT(ISERROR(SEARCH("ALTO ",AC14)))</formula>
    </cfRule>
    <cfRule type="containsText" dxfId="93" priority="97" operator="containsText" text="MODERADO ">
      <formula>NOT(ISERROR(SEARCH("MODERADO ",AC14)))</formula>
    </cfRule>
    <cfRule type="containsText" dxfId="92" priority="98" operator="containsText" text="BAJO ">
      <formula>NOT(ISERROR(SEARCH("BAJO ",AC14)))</formula>
    </cfRule>
  </conditionalFormatting>
  <conditionalFormatting sqref="I16">
    <cfRule type="containsText" dxfId="91" priority="89" operator="containsText" text="EXTREMO ">
      <formula>NOT(ISERROR(SEARCH("EXTREMO ",I16)))</formula>
    </cfRule>
    <cfRule type="containsText" dxfId="90" priority="90" operator="containsText" text="ALTO ">
      <formula>NOT(ISERROR(SEARCH("ALTO ",I16)))</formula>
    </cfRule>
    <cfRule type="containsText" dxfId="89" priority="91" operator="containsText" text="MODERADO ">
      <formula>NOT(ISERROR(SEARCH("MODERADO ",I16)))</formula>
    </cfRule>
    <cfRule type="containsText" dxfId="88" priority="92" operator="containsText" text="BAJO ">
      <formula>NOT(ISERROR(SEARCH("BAJO ",I16)))</formula>
    </cfRule>
  </conditionalFormatting>
  <conditionalFormatting sqref="I16">
    <cfRule type="containsText" dxfId="87" priority="85" operator="containsText" text="EXTREMO ">
      <formula>NOT(ISERROR(SEARCH("EXTREMO ",I16)))</formula>
    </cfRule>
    <cfRule type="containsText" dxfId="86" priority="86" operator="containsText" text="ALTO ">
      <formula>NOT(ISERROR(SEARCH("ALTO ",I16)))</formula>
    </cfRule>
    <cfRule type="containsText" dxfId="85" priority="87" operator="containsText" text="MODERADO ">
      <formula>NOT(ISERROR(SEARCH("MODERADO ",I16)))</formula>
    </cfRule>
    <cfRule type="containsText" dxfId="84" priority="88" operator="containsText" text="BAJO ">
      <formula>NOT(ISERROR(SEARCH("BAJO ",I16)))</formula>
    </cfRule>
  </conditionalFormatting>
  <conditionalFormatting sqref="AC16">
    <cfRule type="containsText" dxfId="83" priority="81" operator="containsText" text="EXTREMO ">
      <formula>NOT(ISERROR(SEARCH("EXTREMO ",AC16)))</formula>
    </cfRule>
    <cfRule type="containsText" dxfId="82" priority="82" operator="containsText" text="ALTO ">
      <formula>NOT(ISERROR(SEARCH("ALTO ",AC16)))</formula>
    </cfRule>
    <cfRule type="containsText" dxfId="81" priority="83" operator="containsText" text="MODERADO ">
      <formula>NOT(ISERROR(SEARCH("MODERADO ",AC16)))</formula>
    </cfRule>
    <cfRule type="containsText" dxfId="80" priority="84" operator="containsText" text="BAJO ">
      <formula>NOT(ISERROR(SEARCH("BAJO ",AC16)))</formula>
    </cfRule>
  </conditionalFormatting>
  <conditionalFormatting sqref="I17">
    <cfRule type="containsText" dxfId="79" priority="77" operator="containsText" text="EXTREMO ">
      <formula>NOT(ISERROR(SEARCH("EXTREMO ",I17)))</formula>
    </cfRule>
    <cfRule type="containsText" dxfId="78" priority="78" operator="containsText" text="ALTO ">
      <formula>NOT(ISERROR(SEARCH("ALTO ",I17)))</formula>
    </cfRule>
    <cfRule type="containsText" dxfId="77" priority="79" operator="containsText" text="MODERADO ">
      <formula>NOT(ISERROR(SEARCH("MODERADO ",I17)))</formula>
    </cfRule>
    <cfRule type="containsText" dxfId="76" priority="80" operator="containsText" text="BAJO ">
      <formula>NOT(ISERROR(SEARCH("BAJO ",I17)))</formula>
    </cfRule>
  </conditionalFormatting>
  <conditionalFormatting sqref="AC17">
    <cfRule type="containsText" dxfId="75" priority="73" operator="containsText" text="EXTREMO ">
      <formula>NOT(ISERROR(SEARCH("EXTREMO ",AC17)))</formula>
    </cfRule>
    <cfRule type="containsText" dxfId="74" priority="74" operator="containsText" text="ALTO ">
      <formula>NOT(ISERROR(SEARCH("ALTO ",AC17)))</formula>
    </cfRule>
    <cfRule type="containsText" dxfId="73" priority="75" operator="containsText" text="MODERADO ">
      <formula>NOT(ISERROR(SEARCH("MODERADO ",AC17)))</formula>
    </cfRule>
    <cfRule type="containsText" dxfId="72" priority="76" operator="containsText" text="BAJO ">
      <formula>NOT(ISERROR(SEARCH("BAJO ",AC17)))</formula>
    </cfRule>
  </conditionalFormatting>
  <conditionalFormatting sqref="I18">
    <cfRule type="containsText" dxfId="71" priority="69" operator="containsText" text="EXTREMO ">
      <formula>NOT(ISERROR(SEARCH("EXTREMO ",I18)))</formula>
    </cfRule>
    <cfRule type="containsText" dxfId="70" priority="70" operator="containsText" text="ALTO ">
      <formula>NOT(ISERROR(SEARCH("ALTO ",I18)))</formula>
    </cfRule>
    <cfRule type="containsText" dxfId="69" priority="71" operator="containsText" text="MODERADO ">
      <formula>NOT(ISERROR(SEARCH("MODERADO ",I18)))</formula>
    </cfRule>
    <cfRule type="containsText" dxfId="68" priority="72" operator="containsText" text="BAJO ">
      <formula>NOT(ISERROR(SEARCH("BAJO ",I18)))</formula>
    </cfRule>
  </conditionalFormatting>
  <conditionalFormatting sqref="AC18">
    <cfRule type="containsText" dxfId="67" priority="65" operator="containsText" text="EXTREMO ">
      <formula>NOT(ISERROR(SEARCH("EXTREMO ",AC18)))</formula>
    </cfRule>
    <cfRule type="containsText" dxfId="66" priority="66" operator="containsText" text="ALTO ">
      <formula>NOT(ISERROR(SEARCH("ALTO ",AC18)))</formula>
    </cfRule>
    <cfRule type="containsText" dxfId="65" priority="67" operator="containsText" text="MODERADO ">
      <formula>NOT(ISERROR(SEARCH("MODERADO ",AC18)))</formula>
    </cfRule>
    <cfRule type="containsText" dxfId="64" priority="68" operator="containsText" text="BAJO ">
      <formula>NOT(ISERROR(SEARCH("BAJO ",AC18)))</formula>
    </cfRule>
  </conditionalFormatting>
  <conditionalFormatting sqref="I20">
    <cfRule type="containsText" dxfId="63" priority="61" operator="containsText" text="EXTREMO ">
      <formula>NOT(ISERROR(SEARCH("EXTREMO ",I20)))</formula>
    </cfRule>
    <cfRule type="containsText" dxfId="62" priority="62" operator="containsText" text="ALTO ">
      <formula>NOT(ISERROR(SEARCH("ALTO ",I20)))</formula>
    </cfRule>
    <cfRule type="containsText" dxfId="61" priority="63" operator="containsText" text="MODERADO ">
      <formula>NOT(ISERROR(SEARCH("MODERADO ",I20)))</formula>
    </cfRule>
    <cfRule type="containsText" dxfId="60" priority="64" operator="containsText" text="BAJO ">
      <formula>NOT(ISERROR(SEARCH("BAJO ",I20)))</formula>
    </cfRule>
  </conditionalFormatting>
  <conditionalFormatting sqref="I20">
    <cfRule type="containsText" dxfId="59" priority="57" operator="containsText" text="EXTREMO ">
      <formula>NOT(ISERROR(SEARCH("EXTREMO ",I20)))</formula>
    </cfRule>
    <cfRule type="containsText" dxfId="58" priority="58" operator="containsText" text="ALTO ">
      <formula>NOT(ISERROR(SEARCH("ALTO ",I20)))</formula>
    </cfRule>
    <cfRule type="containsText" dxfId="57" priority="59" operator="containsText" text="MODERADO ">
      <formula>NOT(ISERROR(SEARCH("MODERADO ",I20)))</formula>
    </cfRule>
    <cfRule type="containsText" dxfId="56" priority="60" operator="containsText" text="BAJO ">
      <formula>NOT(ISERROR(SEARCH("BAJO ",I20)))</formula>
    </cfRule>
  </conditionalFormatting>
  <conditionalFormatting sqref="AC20">
    <cfRule type="containsText" dxfId="55" priority="53" operator="containsText" text="EXTREMO ">
      <formula>NOT(ISERROR(SEARCH("EXTREMO ",AC20)))</formula>
    </cfRule>
    <cfRule type="containsText" dxfId="54" priority="54" operator="containsText" text="ALTO ">
      <formula>NOT(ISERROR(SEARCH("ALTO ",AC20)))</formula>
    </cfRule>
    <cfRule type="containsText" dxfId="53" priority="55" operator="containsText" text="MODERADO ">
      <formula>NOT(ISERROR(SEARCH("MODERADO ",AC20)))</formula>
    </cfRule>
    <cfRule type="containsText" dxfId="52" priority="56" operator="containsText" text="BAJO ">
      <formula>NOT(ISERROR(SEARCH("BAJO ",AC20)))</formula>
    </cfRule>
  </conditionalFormatting>
  <conditionalFormatting sqref="I21:I22">
    <cfRule type="containsText" dxfId="51" priority="49" operator="containsText" text="EXTREMO ">
      <formula>NOT(ISERROR(SEARCH("EXTREMO ",I21)))</formula>
    </cfRule>
    <cfRule type="containsText" dxfId="50" priority="50" operator="containsText" text="ALTO ">
      <formula>NOT(ISERROR(SEARCH("ALTO ",I21)))</formula>
    </cfRule>
    <cfRule type="containsText" dxfId="49" priority="51" operator="containsText" text="MODERADO ">
      <formula>NOT(ISERROR(SEARCH("MODERADO ",I21)))</formula>
    </cfRule>
    <cfRule type="containsText" dxfId="48" priority="52" operator="containsText" text="BAJO ">
      <formula>NOT(ISERROR(SEARCH("BAJO ",I21)))</formula>
    </cfRule>
  </conditionalFormatting>
  <conditionalFormatting sqref="I21">
    <cfRule type="containsText" dxfId="47" priority="45" operator="containsText" text="EXTREMO ">
      <formula>NOT(ISERROR(SEARCH("EXTREMO ",I21)))</formula>
    </cfRule>
    <cfRule type="containsText" dxfId="46" priority="46" operator="containsText" text="ALTO ">
      <formula>NOT(ISERROR(SEARCH("ALTO ",I21)))</formula>
    </cfRule>
    <cfRule type="containsText" dxfId="45" priority="47" operator="containsText" text="MODERADO ">
      <formula>NOT(ISERROR(SEARCH("MODERADO ",I21)))</formula>
    </cfRule>
    <cfRule type="containsText" dxfId="44" priority="48" operator="containsText" text="BAJO ">
      <formula>NOT(ISERROR(SEARCH("BAJO ",I21)))</formula>
    </cfRule>
  </conditionalFormatting>
  <conditionalFormatting sqref="AC21:AC22">
    <cfRule type="containsText" dxfId="43" priority="41" operator="containsText" text="EXTREMO ">
      <formula>NOT(ISERROR(SEARCH("EXTREMO ",AC21)))</formula>
    </cfRule>
    <cfRule type="containsText" dxfId="42" priority="42" operator="containsText" text="ALTO ">
      <formula>NOT(ISERROR(SEARCH("ALTO ",AC21)))</formula>
    </cfRule>
    <cfRule type="containsText" dxfId="41" priority="43" operator="containsText" text="MODERADO ">
      <formula>NOT(ISERROR(SEARCH("MODERADO ",AC21)))</formula>
    </cfRule>
    <cfRule type="containsText" dxfId="40" priority="44" operator="containsText" text="BAJO ">
      <formula>NOT(ISERROR(SEARCH("BAJO ",AC21)))</formula>
    </cfRule>
  </conditionalFormatting>
  <conditionalFormatting sqref="I23">
    <cfRule type="containsText" dxfId="39" priority="37" operator="containsText" text="EXTREMO ">
      <formula>NOT(ISERROR(SEARCH("EXTREMO ",I23)))</formula>
    </cfRule>
    <cfRule type="containsText" dxfId="38" priority="38" operator="containsText" text="ALTO ">
      <formula>NOT(ISERROR(SEARCH("ALTO ",I23)))</formula>
    </cfRule>
    <cfRule type="containsText" dxfId="37" priority="39" operator="containsText" text="MODERADO ">
      <formula>NOT(ISERROR(SEARCH("MODERADO ",I23)))</formula>
    </cfRule>
    <cfRule type="containsText" dxfId="36" priority="40" operator="containsText" text="BAJO ">
      <formula>NOT(ISERROR(SEARCH("BAJO ",I23)))</formula>
    </cfRule>
  </conditionalFormatting>
  <conditionalFormatting sqref="AC23">
    <cfRule type="containsText" dxfId="35" priority="33" operator="containsText" text="EXTREMO ">
      <formula>NOT(ISERROR(SEARCH("EXTREMO ",AC23)))</formula>
    </cfRule>
    <cfRule type="containsText" dxfId="34" priority="34" operator="containsText" text="ALTO ">
      <formula>NOT(ISERROR(SEARCH("ALTO ",AC23)))</formula>
    </cfRule>
    <cfRule type="containsText" dxfId="33" priority="35" operator="containsText" text="MODERADO ">
      <formula>NOT(ISERROR(SEARCH("MODERADO ",AC23)))</formula>
    </cfRule>
    <cfRule type="containsText" dxfId="32" priority="36" operator="containsText" text="BAJO ">
      <formula>NOT(ISERROR(SEARCH("BAJO ",AC23)))</formula>
    </cfRule>
  </conditionalFormatting>
  <conditionalFormatting sqref="I13">
    <cfRule type="containsText" dxfId="31" priority="29" operator="containsText" text="EXTREMO ">
      <formula>NOT(ISERROR(SEARCH("EXTREMO ",I13)))</formula>
    </cfRule>
    <cfRule type="containsText" dxfId="30" priority="30" operator="containsText" text="ALTO ">
      <formula>NOT(ISERROR(SEARCH("ALTO ",I13)))</formula>
    </cfRule>
    <cfRule type="containsText" dxfId="29" priority="31" operator="containsText" text="MODERADO ">
      <formula>NOT(ISERROR(SEARCH("MODERADO ",I13)))</formula>
    </cfRule>
    <cfRule type="containsText" dxfId="28" priority="32" operator="containsText" text="BAJO ">
      <formula>NOT(ISERROR(SEARCH("BAJO ",I13)))</formula>
    </cfRule>
  </conditionalFormatting>
  <conditionalFormatting sqref="I13">
    <cfRule type="containsText" dxfId="27" priority="25" operator="containsText" text="EXTREMO ">
      <formula>NOT(ISERROR(SEARCH("EXTREMO ",I13)))</formula>
    </cfRule>
    <cfRule type="containsText" dxfId="26" priority="26" operator="containsText" text="ALTO ">
      <formula>NOT(ISERROR(SEARCH("ALTO ",I13)))</formula>
    </cfRule>
    <cfRule type="containsText" dxfId="25" priority="27" operator="containsText" text="MODERADO ">
      <formula>NOT(ISERROR(SEARCH("MODERADO ",I13)))</formula>
    </cfRule>
    <cfRule type="containsText" dxfId="24" priority="28" operator="containsText" text="BAJO ">
      <formula>NOT(ISERROR(SEARCH("BAJO ",I13)))</formula>
    </cfRule>
  </conditionalFormatting>
  <conditionalFormatting sqref="AC13">
    <cfRule type="containsText" dxfId="23" priority="21" operator="containsText" text="EXTREMO ">
      <formula>NOT(ISERROR(SEARCH("EXTREMO ",AC13)))</formula>
    </cfRule>
    <cfRule type="containsText" dxfId="22" priority="22" operator="containsText" text="ALTO ">
      <formula>NOT(ISERROR(SEARCH("ALTO ",AC13)))</formula>
    </cfRule>
    <cfRule type="containsText" dxfId="21" priority="23" operator="containsText" text="MODERADO ">
      <formula>NOT(ISERROR(SEARCH("MODERADO ",AC13)))</formula>
    </cfRule>
    <cfRule type="containsText" dxfId="20" priority="24" operator="containsText" text="BAJO ">
      <formula>NOT(ISERROR(SEARCH("BAJO ",AC13)))</formula>
    </cfRule>
  </conditionalFormatting>
  <conditionalFormatting sqref="AC25">
    <cfRule type="containsText" dxfId="19" priority="9" operator="containsText" text="EXTREMO ">
      <formula>NOT(ISERROR(SEARCH("EXTREMO ",AC25)))</formula>
    </cfRule>
    <cfRule type="containsText" dxfId="18" priority="10" operator="containsText" text="ALTO ">
      <formula>NOT(ISERROR(SEARCH("ALTO ",AC25)))</formula>
    </cfRule>
    <cfRule type="containsText" dxfId="17" priority="11" operator="containsText" text="MODERADO ">
      <formula>NOT(ISERROR(SEARCH("MODERADO ",AC25)))</formula>
    </cfRule>
    <cfRule type="containsText" dxfId="16" priority="12" operator="containsText" text="BAJO ">
      <formula>NOT(ISERROR(SEARCH("BAJO ",AC25)))</formula>
    </cfRule>
  </conditionalFormatting>
  <conditionalFormatting sqref="I25">
    <cfRule type="containsText" dxfId="15" priority="5" operator="containsText" text="EXTREMO ">
      <formula>NOT(ISERROR(SEARCH("EXTREMO ",I25)))</formula>
    </cfRule>
    <cfRule type="containsText" dxfId="14" priority="6" operator="containsText" text="ALTO ">
      <formula>NOT(ISERROR(SEARCH("ALTO ",I25)))</formula>
    </cfRule>
    <cfRule type="containsText" dxfId="13" priority="7" operator="containsText" text="MODERADO ">
      <formula>NOT(ISERROR(SEARCH("MODERADO ",I25)))</formula>
    </cfRule>
    <cfRule type="containsText" dxfId="12" priority="8" operator="containsText" text="BAJO ">
      <formula>NOT(ISERROR(SEARCH("BAJO ",I25)))</formula>
    </cfRule>
  </conditionalFormatting>
  <conditionalFormatting sqref="I24">
    <cfRule type="containsText" dxfId="11" priority="17" operator="containsText" text="EXTREMO ">
      <formula>NOT(ISERROR(SEARCH("EXTREMO ",I24)))</formula>
    </cfRule>
    <cfRule type="containsText" dxfId="10" priority="18" operator="containsText" text="ALTO ">
      <formula>NOT(ISERROR(SEARCH("ALTO ",I24)))</formula>
    </cfRule>
    <cfRule type="containsText" dxfId="9" priority="19" operator="containsText" text="MODERADO ">
      <formula>NOT(ISERROR(SEARCH("MODERADO ",I24)))</formula>
    </cfRule>
    <cfRule type="containsText" dxfId="8" priority="20" operator="containsText" text="BAJO ">
      <formula>NOT(ISERROR(SEARCH("BAJO ",I24)))</formula>
    </cfRule>
  </conditionalFormatting>
  <conditionalFormatting sqref="AC24">
    <cfRule type="containsText" dxfId="7" priority="13" operator="containsText" text="EXTREMO ">
      <formula>NOT(ISERROR(SEARCH("EXTREMO ",AC24)))</formula>
    </cfRule>
    <cfRule type="containsText" dxfId="6" priority="14" operator="containsText" text="ALTO ">
      <formula>NOT(ISERROR(SEARCH("ALTO ",AC24)))</formula>
    </cfRule>
    <cfRule type="containsText" dxfId="5" priority="15" operator="containsText" text="MODERADO ">
      <formula>NOT(ISERROR(SEARCH("MODERADO ",AC24)))</formula>
    </cfRule>
    <cfRule type="containsText" dxfId="4" priority="16" operator="containsText" text="BAJO ">
      <formula>NOT(ISERROR(SEARCH("BAJO ",AC24)))</formula>
    </cfRule>
  </conditionalFormatting>
  <conditionalFormatting sqref="I19 AC19">
    <cfRule type="containsText" dxfId="3" priority="1" operator="containsText" text="EXTREMO ">
      <formula>NOT(ISERROR(SEARCH("EXTREMO ",I19)))</formula>
    </cfRule>
    <cfRule type="containsText" dxfId="2" priority="2" operator="containsText" text="ALTO ">
      <formula>NOT(ISERROR(SEARCH("ALTO ",I19)))</formula>
    </cfRule>
    <cfRule type="containsText" dxfId="1" priority="3" operator="containsText" text="MODERADO ">
      <formula>NOT(ISERROR(SEARCH("MODERADO ",I19)))</formula>
    </cfRule>
    <cfRule type="containsText" dxfId="0" priority="4" operator="containsText" text="BAJO ">
      <formula>NOT(ISERROR(SEARCH("BAJO ",I19)))</formula>
    </cfRule>
  </conditionalFormatting>
  <dataValidations count="23">
    <dataValidation type="list" allowBlank="1" showInputMessage="1" showErrorMessage="1" sqref="N19:T19 L19 V19:AD19 G19:J19">
      <formula1>#REF!</formula1>
    </dataValidation>
    <dataValidation type="list" allowBlank="1" showInputMessage="1" showErrorMessage="1" sqref="G25 AA25">
      <formula1>$B$28:$B$32</formula1>
    </dataValidation>
    <dataValidation type="list" allowBlank="1" showInputMessage="1" showErrorMessage="1" sqref="H25 AB25">
      <formula1>$D$28:$D$32</formula1>
    </dataValidation>
    <dataValidation type="list" allowBlank="1" showInputMessage="1" showErrorMessage="1" sqref="I25 AC25">
      <formula1>$E$28:$E$31</formula1>
    </dataValidation>
    <dataValidation type="list" allowBlank="1" showInputMessage="1" showErrorMessage="1" sqref="J25">
      <formula1>$F$28:$F$30</formula1>
    </dataValidation>
    <dataValidation type="list" allowBlank="1" showInputMessage="1" showErrorMessage="1" sqref="R25:S25 N25:P25">
      <formula1>$J$28:$J$29</formula1>
    </dataValidation>
    <dataValidation type="list" allowBlank="1" showInputMessage="1" showErrorMessage="1" sqref="T25 Q25">
      <formula1>$K$28:$K$30</formula1>
    </dataValidation>
    <dataValidation type="list" allowBlank="1" showInputMessage="1" showErrorMessage="1" sqref="V24:V25">
      <formula1>$H$28:$H$30</formula1>
    </dataValidation>
    <dataValidation type="list" allowBlank="1" showInputMessage="1" showErrorMessage="1" sqref="Z25">
      <formula1>$N$35:$N$36</formula1>
    </dataValidation>
    <dataValidation type="list" allowBlank="1" showInputMessage="1" showErrorMessage="1" sqref="J23">
      <formula1>$F$34:$F$36</formula1>
    </dataValidation>
    <dataValidation type="list" allowBlank="1" showInputMessage="1" showErrorMessage="1" sqref="N23:P23 R23:S23">
      <formula1>$J$34:$J$35</formula1>
    </dataValidation>
    <dataValidation type="list" allowBlank="1" showInputMessage="1" showErrorMessage="1" sqref="Q23 T23">
      <formula1>$K$34:$K$36</formula1>
    </dataValidation>
    <dataValidation type="list" allowBlank="1" showInputMessage="1" showErrorMessage="1" sqref="V23">
      <formula1>$H$34:$H$36</formula1>
    </dataValidation>
    <dataValidation type="list" allowBlank="1" showInputMessage="1" showErrorMessage="1" sqref="AD23 G12:I14 G4:J5 G16:J18 N10:T12 N4:T6 N17:T18 V4:V6 W4:X9 V10:AD10 V12:AD13 W16:AD16 Y4:AD5 V17:AD18 L4:L7 L16:L18 G9:H11 G7:J7 Y7:AD7 Y9:AD9 I9:I10 V14:X15 Y14:AC14 W20:AD22 G20:J22 V21:V22 N21:T22 W23:Z23 N24:T24 Z24:AD24 G24:J24 J9:J14 L9:L14 L20:L24">
      <formula1>#REF!</formula1>
    </dataValidation>
    <dataValidation type="list" allowBlank="1" showInputMessage="1" showErrorMessage="1" sqref="L25">
      <formula1>$F$35:$F$36</formula1>
    </dataValidation>
    <dataValidation type="list" allowBlank="1" showInputMessage="1" showErrorMessage="1" sqref="W24:W25">
      <formula1>$H$35:$H$36</formula1>
    </dataValidation>
    <dataValidation type="list" allowBlank="1" showInputMessage="1" showErrorMessage="1" sqref="X24:X25">
      <formula1>$K$35:$K$36</formula1>
    </dataValidation>
    <dataValidation type="list" allowBlank="1" showInputMessage="1" showErrorMessage="1" sqref="Y24:Y25">
      <formula1>$M$35:$M$36</formula1>
    </dataValidation>
    <dataValidation type="list" allowBlank="1" showInputMessage="1" showErrorMessage="1" sqref="AA23 G23">
      <formula1>$B$34:$B$36</formula1>
    </dataValidation>
    <dataValidation type="list" allowBlank="1" showInputMessage="1" showErrorMessage="1" sqref="AB23 H23">
      <formula1>$D$34:$D$36</formula1>
    </dataValidation>
    <dataValidation type="list" allowBlank="1" showInputMessage="1" showErrorMessage="1" sqref="AC23 I23">
      <formula1>$E$34:$E$36</formula1>
    </dataValidation>
    <dataValidation type="list" allowBlank="1" showInputMessage="1" showErrorMessage="1" sqref="AD25">
      <formula1>$J$35:$J$36</formula1>
    </dataValidation>
    <dataValidation type="list" allowBlank="1" showInputMessage="1" showErrorMessage="1" sqref="AD14">
      <formula1>$I$37:$I$37</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 Ortega</dc:creator>
  <cp:lastModifiedBy>Carolina Lozano Ardila</cp:lastModifiedBy>
  <cp:lastPrinted>2022-10-13T16:01:31Z</cp:lastPrinted>
  <dcterms:created xsi:type="dcterms:W3CDTF">2021-10-19T17:20:48Z</dcterms:created>
  <dcterms:modified xsi:type="dcterms:W3CDTF">2023-05-11T14:14:34Z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1838212</vt:i4>
  </property>
</Properties>
</file>