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clozanoa\OneDrive\SECRETARIA JURIDICA\2023\INFORMES\PAAC\1_30042023\Informe definitivo\"/>
    </mc:Choice>
  </mc:AlternateContent>
  <bookViews>
    <workbookView xWindow="0" yWindow="0" windowWidth="28800" windowHeight="10530" tabRatio="790" activeTab="6"/>
  </bookViews>
  <sheets>
    <sheet name="C1. Gestión del Riesgo" sheetId="1" r:id="rId1"/>
    <sheet name="C2. Racionalización de Trámites" sheetId="2" r:id="rId2"/>
    <sheet name="C3. Rendición de Cuentas" sheetId="4" r:id="rId3"/>
    <sheet name="C4. Atención al Ciudadano" sheetId="3" r:id="rId4"/>
    <sheet name="C5. Transparencia" sheetId="5" r:id="rId5"/>
    <sheet name="C6. Integridad" sheetId="6" r:id="rId6"/>
    <sheet name="C7. Conflicto de Interés" sheetId="7" r:id="rId7"/>
    <sheet name="C8. Participación e innovación" sheetId="11" r:id="rId8"/>
    <sheet name="C9. Cumplimiento Normativo" sheetId="12" r:id="rId9"/>
    <sheet name="Datos" sheetId="13" state="hidden" r:id="rId10"/>
    <sheet name="DESPLEGABLES" sheetId="10" state="hidden" r:id="rId11"/>
  </sheets>
  <definedNames>
    <definedName name="_xlnm._FilterDatabase" localSheetId="0" hidden="1">'C1. Gestión del Riesgo'!$A$4:$BM$4</definedName>
    <definedName name="_xlnm._FilterDatabase" localSheetId="2" hidden="1">'C3. Rendición de Cuentas'!$A$4:$BM$25</definedName>
    <definedName name="_xlnm._FilterDatabase" localSheetId="3" hidden="1">'C4. Atención al Ciudadano'!$A$4:$BM$21</definedName>
    <definedName name="_xlnm._FilterDatabase" localSheetId="4" hidden="1">'C5. Transparencia'!$A$4:$BM$36</definedName>
    <definedName name="_xlnm._FilterDatabase" localSheetId="5" hidden="1">'C6. Integridad'!$A$4:$BM$12</definedName>
    <definedName name="_xlnm._FilterDatabase" localSheetId="6" hidden="1">'C7. Conflicto de Interés'!$A$4:$BM$14</definedName>
    <definedName name="_xlnm._FilterDatabase" localSheetId="7" hidden="1">'C8. Participación e innovación'!$A$3:$BM$8</definedName>
    <definedName name="_xlnm._FilterDatabase" localSheetId="8" hidden="1">'C9. Cumplimiento Normativo'!$A$2:$BM$15</definedName>
  </definedNames>
  <calcPr calcId="162913"/>
  <extLst>
    <ext uri="GoogleSheetsCustomDataVersion1">
      <go:sheetsCustomData xmlns:go="http://customooxmlschemas.google.com/" r:id="rId12" roundtripDataSignature="AMtx7mgFAv6HnxO4Id6iXFDfqAl0tC7Kmw=="/>
    </ext>
  </extLst>
</workbook>
</file>

<file path=xl/calcChain.xml><?xml version="1.0" encoding="utf-8"?>
<calcChain xmlns="http://schemas.openxmlformats.org/spreadsheetml/2006/main">
  <c r="BK14" i="12" l="1"/>
  <c r="BK10" i="12"/>
  <c r="BK8" i="12"/>
  <c r="BK7" i="12"/>
  <c r="BK5" i="12"/>
  <c r="BK4" i="12"/>
  <c r="BK3" i="12"/>
  <c r="BK7" i="11"/>
  <c r="BK4" i="11"/>
  <c r="BK15" i="12" l="1"/>
  <c r="BK8" i="11"/>
  <c r="BK11" i="7"/>
  <c r="BK9" i="7"/>
  <c r="BK7" i="7"/>
  <c r="BK5" i="7"/>
  <c r="BK14" i="7" l="1"/>
  <c r="BK10" i="6"/>
  <c r="BK7" i="6"/>
  <c r="BK6" i="6"/>
  <c r="BK5" i="6"/>
  <c r="BK33" i="5"/>
  <c r="BK27" i="5"/>
  <c r="BK26" i="5"/>
  <c r="BK24" i="5"/>
  <c r="BK23" i="5"/>
  <c r="BK20" i="5"/>
  <c r="BK19" i="5"/>
  <c r="BK16" i="5"/>
  <c r="BH14" i="5"/>
  <c r="BH13" i="5"/>
  <c r="BK13" i="5" s="1"/>
  <c r="BH6" i="5"/>
  <c r="BK5" i="5" s="1"/>
  <c r="BK12" i="6" l="1"/>
  <c r="BK36" i="5"/>
  <c r="BK11" i="3"/>
  <c r="BH20" i="3"/>
  <c r="BH19" i="3"/>
  <c r="BH18" i="3"/>
  <c r="BH17" i="3"/>
  <c r="BH16" i="3"/>
  <c r="BH15" i="3"/>
  <c r="BH14" i="3"/>
  <c r="BH13" i="3"/>
  <c r="BH12" i="3"/>
  <c r="BH11" i="3"/>
  <c r="BH10" i="3"/>
  <c r="BH9" i="3"/>
  <c r="BH8" i="3"/>
  <c r="BH7" i="3"/>
  <c r="BH6" i="3"/>
  <c r="BH5" i="3"/>
  <c r="BK15" i="3" l="1"/>
  <c r="BK19" i="3"/>
  <c r="BK8" i="3"/>
  <c r="BK5" i="3"/>
  <c r="BH24" i="4"/>
  <c r="BH23" i="4"/>
  <c r="BK23" i="4" s="1"/>
  <c r="BH22" i="4"/>
  <c r="BH21" i="4"/>
  <c r="BH20" i="4"/>
  <c r="BH19" i="4"/>
  <c r="BH18" i="4"/>
  <c r="BH17" i="4"/>
  <c r="BH16" i="4"/>
  <c r="BH15" i="4"/>
  <c r="BH14" i="4"/>
  <c r="BH13" i="4"/>
  <c r="BH12" i="4"/>
  <c r="BH11" i="4"/>
  <c r="BH10" i="4"/>
  <c r="BH9" i="4"/>
  <c r="BH8" i="4"/>
  <c r="BH7" i="4"/>
  <c r="BH6" i="4"/>
  <c r="W19" i="2"/>
  <c r="BK20" i="4" l="1"/>
  <c r="BK21" i="3"/>
  <c r="BK12" i="4"/>
  <c r="BK5" i="4"/>
  <c r="BK16" i="1"/>
  <c r="BK12" i="1"/>
  <c r="BK8" i="1"/>
  <c r="BK5" i="1"/>
  <c r="BL25" i="4" l="1"/>
  <c r="BK15" i="1"/>
  <c r="BL19" i="1" s="1"/>
</calcChain>
</file>

<file path=xl/sharedStrings.xml><?xml version="1.0" encoding="utf-8"?>
<sst xmlns="http://schemas.openxmlformats.org/spreadsheetml/2006/main" count="1510" uniqueCount="589">
  <si>
    <t>SECRETARIA JURÍDICA DISTRITAL
PLAN ANTICORRUPCIÓN Y DE ATENCIÓN AL CIUDADANO - 2022</t>
  </si>
  <si>
    <t>Componente 1: Gestión del Riesgo de Corrupción - Mapa de Riesgos de Corrupción</t>
  </si>
  <si>
    <t>CRONOGRAMA</t>
  </si>
  <si>
    <t>No.</t>
  </si>
  <si>
    <t>SUBCOMPONENTE</t>
  </si>
  <si>
    <t xml:space="preserve">ACTIVIDAD </t>
  </si>
  <si>
    <t>META O PRODUCTO</t>
  </si>
  <si>
    <t>INDICADOR</t>
  </si>
  <si>
    <t>RESPONSABLE</t>
  </si>
  <si>
    <t xml:space="preserve">PERIODO DE REALIZACIÓN </t>
  </si>
  <si>
    <t>ENERO</t>
  </si>
  <si>
    <t xml:space="preserve">FEBRERO </t>
  </si>
  <si>
    <t>MARZO</t>
  </si>
  <si>
    <t>ABRIL</t>
  </si>
  <si>
    <t>MAYO</t>
  </si>
  <si>
    <t>JUNIO</t>
  </si>
  <si>
    <t>JULIO</t>
  </si>
  <si>
    <t>AGOSTO</t>
  </si>
  <si>
    <t>SEPTIEMBRE</t>
  </si>
  <si>
    <t>OCTUBRE</t>
  </si>
  <si>
    <t>NOVIEMBRE</t>
  </si>
  <si>
    <t>ACTIVIDADES DESARROLLADAS Y EVIDENCIAS</t>
  </si>
  <si>
    <t xml:space="preserve">INICIO </t>
  </si>
  <si>
    <t xml:space="preserve">FINAL </t>
  </si>
  <si>
    <t>S1</t>
  </si>
  <si>
    <t>S2</t>
  </si>
  <si>
    <t>S3</t>
  </si>
  <si>
    <t>S4</t>
  </si>
  <si>
    <t>Política de Administración de Riesgos</t>
  </si>
  <si>
    <t>Realizar evaluación de la política de administración de riesgos de la Secretaría Jurídica Distrital</t>
  </si>
  <si>
    <t>Número de evaluaciones realizadas</t>
  </si>
  <si>
    <t>Oficina de Control Interno</t>
  </si>
  <si>
    <t xml:space="preserve">Una sensibilización sobre la política de gestión del riesgo </t>
  </si>
  <si>
    <t xml:space="preserve">Número de sensibilizaciones  efectuadas </t>
  </si>
  <si>
    <t xml:space="preserve">Oficina Asesora de Planeación </t>
  </si>
  <si>
    <t>Construcción del mapa de Riesgos de Corrupción</t>
  </si>
  <si>
    <t xml:space="preserve">Actualizar el contexto estratégico de la Entidad </t>
  </si>
  <si>
    <t xml:space="preserve">Contexto estratégico de la Entidad actualizado </t>
  </si>
  <si>
    <t>Una  sensibilización realizada</t>
  </si>
  <si>
    <t>Número de sensibilizaciones efectuadas.</t>
  </si>
  <si>
    <t>Matriz de riesgos de la entidad identificada, valorada y evaluada.</t>
  </si>
  <si>
    <t>Nivel de avance en la identificación, valoración y evaluación de los riesgos de la Entidad</t>
  </si>
  <si>
    <t>Responsables de los procesos / Acompañamiento Oficina Asesora de Planeación</t>
  </si>
  <si>
    <t>Consulta y Divulgación</t>
  </si>
  <si>
    <t xml:space="preserve">Realizar ajustes al mapa de riesgos corrupción de la Entidad, según los comentarios y observaciones recibidas y a que haya lugar. </t>
  </si>
  <si>
    <t>Monitoreo y Revisión</t>
  </si>
  <si>
    <t>Tres reportes de monitoreo a los riesgos  realizados.</t>
  </si>
  <si>
    <t>Número de reportes sobre el monitoreo a los riesgos realizados</t>
  </si>
  <si>
    <t>Seguimiento</t>
  </si>
  <si>
    <t xml:space="preserve">Un seguimiento a la construcción del mapa de riesgos de corrupción </t>
  </si>
  <si>
    <t>Número seguimientos realizados</t>
  </si>
  <si>
    <t>Oficina Control Interno</t>
  </si>
  <si>
    <t>Número Seguimientos realizados</t>
  </si>
  <si>
    <t>Tres seguimientos al reporte del mapa de riesgos de corrupción</t>
  </si>
  <si>
    <t>Dos mesas de trabajo</t>
  </si>
  <si>
    <t>Número de mesas de trabajo realizadas</t>
  </si>
  <si>
    <t xml:space="preserve">Componente 2: Racionalización de Trámites  </t>
  </si>
  <si>
    <t>Nombre de la entidad:</t>
  </si>
  <si>
    <t>SECRETARÍA JURÍDICA DISTRITAL</t>
  </si>
  <si>
    <t>Orden:</t>
  </si>
  <si>
    <t>Territorial</t>
  </si>
  <si>
    <t>Sector administrativo:</t>
  </si>
  <si>
    <t>Sector Jurídico</t>
  </si>
  <si>
    <t>Año vigencia:</t>
  </si>
  <si>
    <t>2022</t>
  </si>
  <si>
    <t>Departamento:</t>
  </si>
  <si>
    <t>Bogotá D.C</t>
  </si>
  <si>
    <t/>
  </si>
  <si>
    <t>Municipio:</t>
  </si>
  <si>
    <t>BOGOTÁ</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</si>
  <si>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</si>
  <si>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</si>
  <si>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</si>
  <si>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</si>
  <si>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</si>
  <si>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</si>
  <si>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</si>
  <si>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</si>
  <si>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</si>
  <si>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</si>
  <si>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</si>
  <si>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</si>
  <si>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</si>
  <si>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</si>
  <si>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Responsable</t>
  </si>
  <si>
    <t>Único</t>
  </si>
  <si>
    <t>Inscrito</t>
  </si>
  <si>
    <t>76549</t>
  </si>
  <si>
    <t>Certificación de Inspección, vigilancia y Control de Entidades sin ánimo de lucro</t>
  </si>
  <si>
    <t>Componente 4: Mecanismos para mejora la atención al Ciudadano</t>
  </si>
  <si>
    <t>No. SUBCOMPONENTE</t>
  </si>
  <si>
    <t xml:space="preserve">No. </t>
  </si>
  <si>
    <t>Estructura administrativa y Direccionamiento estratégico</t>
  </si>
  <si>
    <t>Dirección de Gestión Corporativa - Atención a la Ciudadanía.</t>
  </si>
  <si>
    <t>Número de socializaciones realizadas.</t>
  </si>
  <si>
    <t>Presentar ante el Comité Institucional de Gestión y Desempeño la recopilación de sugerencias y/o propuestas ciudadanas recibidas a través de Bogotá te Escucha en desarrollo de la estrategia “CONOCE, PROPONE Y PRIORIZA”</t>
  </si>
  <si>
    <t>Tres presentaciones ante el Comité Institucional de Gestión y Desempeño.</t>
  </si>
  <si>
    <t>Fortalecimiento de los canales de atención</t>
  </si>
  <si>
    <t>Talento Humano</t>
  </si>
  <si>
    <t>Participar en los espacios de articulación interinstitucional e intercambio de conocimientos en temas de atención a la ciudadanía convocados por la Red Distrital de Quejas y Reclamos de la Veeduría Distrital</t>
  </si>
  <si>
    <t>Número de participaciones en espacios de articulación de la Veeduría Distrital.</t>
  </si>
  <si>
    <t>Dirección de Gestión Corporativa - Atención a la Ciudadanía</t>
  </si>
  <si>
    <t>Número de invitaciones efectuadas.</t>
  </si>
  <si>
    <t>Normativo y procedimental</t>
  </si>
  <si>
    <t>Traducir a lenguaje claro dos tipos de respuestas a las solicitudes presentadas por la ciudadanía.</t>
  </si>
  <si>
    <t>Dos tipos de respuestas traducidas a lenguaje claro.</t>
  </si>
  <si>
    <t>Relacionamiento con el ciudadano</t>
  </si>
  <si>
    <t>Difundir piezas comunicacionales para sensibilizar a los funcionarios y colaboradores en temas de atención a la ciudadanía y gestión de peticiones ciudadanas.</t>
  </si>
  <si>
    <t>Número de piezas comunicacionales difundidas.</t>
  </si>
  <si>
    <t>Aplicar encuesta de satisfacción sobre los servicios ofrecidos a los usuarios y ciudadanía en general, a través del canal de atención presencial.</t>
  </si>
  <si>
    <t>Número de informes de encuestas generados</t>
  </si>
  <si>
    <t xml:space="preserve">Componente 3: Rendición de cuentas </t>
  </si>
  <si>
    <t>Elaborar y divulgar los informes de peticiones, quejas, reclamos, solicitudes y denuncias en la página web de la entidad.</t>
  </si>
  <si>
    <t>Once (11) informes de PQRS divulgados en la página web de la Entidad.</t>
  </si>
  <si>
    <t>Número de informes de PQRD divulgados</t>
  </si>
  <si>
    <t>Dirección de Gestión Corporativa.</t>
  </si>
  <si>
    <t>Oficina Asesora de Planeación.</t>
  </si>
  <si>
    <t>Un plan de acción formulado</t>
  </si>
  <si>
    <t>Número de actualización del plan estratégico</t>
  </si>
  <si>
    <t>Generar y divulgar información para dar a conocer los logros y resultados en el marco de la estrategia de rendición de cuentas de la Entidad.</t>
  </si>
  <si>
    <t>Cuatro informes de gestión y resultados elaborados y publicados.</t>
  </si>
  <si>
    <t xml:space="preserve">Diálogo de doble vía </t>
  </si>
  <si>
    <t>Número de instancias de coordinación jurídica realizadas</t>
  </si>
  <si>
    <t>Dirección Distrital de Política Jurídica</t>
  </si>
  <si>
    <t>Número de mesas de seguimiento realizadas</t>
  </si>
  <si>
    <t>Dirección Distrital de Gestión Judicial</t>
  </si>
  <si>
    <t>Desarrollar espacios de interacción con las Entidades Sin Ánimo de Lucro domiciliadas en Bogotá, D.C., en el que se les brinde orientación en aspectos jurídicos, financieros y de inspección, vigilancia y control.</t>
  </si>
  <si>
    <t>Número de espacios de interacción Desarrollados.</t>
  </si>
  <si>
    <t>Dirección Distrital de Inspección, Vigilancia y Control</t>
  </si>
  <si>
    <t>Participar en la Audiencia Pública de la Administración Distrital, liderada por la Alcaldesa Mayor de Bogotá</t>
  </si>
  <si>
    <t>Participar en una Audiencia Pública de la Administración Distrital</t>
  </si>
  <si>
    <t>Audiencia Pública de la Administración realizada.</t>
  </si>
  <si>
    <t>Desarrollar un escenario de Diálogo Ciudadano de la Secretaría Jurídica Distrital.</t>
  </si>
  <si>
    <t>Número de Diálogos Ciudadanos de la Secretaría Jurídica Distrital desarrollados.</t>
  </si>
  <si>
    <t>Dirección Distrital de Doctrina y Asuntos Normativos</t>
  </si>
  <si>
    <t>Participar en al menos dos (2) jornadas de sensibilización y/o de procedimientos metodológicos de la Rendición de Cuentas.</t>
  </si>
  <si>
    <t>c</t>
  </si>
  <si>
    <t>Componente 5: Mecanismos para Transparencia y Acceso a la Información Pública</t>
  </si>
  <si>
    <t xml:space="preserve">Transparencia activa </t>
  </si>
  <si>
    <t>Promocionar el PAAC ante los servidores, usuarios y ciudadanía en general.</t>
  </si>
  <si>
    <t>Número de Divulgaciones efectuada</t>
  </si>
  <si>
    <t>Difundir el portafolio de productos y servicios de la entidad por diferentes mecanismos.</t>
  </si>
  <si>
    <t xml:space="preserve">Dos difusiones del portafolio de productos y servicios realizadas </t>
  </si>
  <si>
    <t>Número de difusiones del portafolio de bienes y servicios</t>
  </si>
  <si>
    <t>Dirección de Gestión Corporativa</t>
  </si>
  <si>
    <t>Tres publicaciones efectuadas</t>
  </si>
  <si>
    <t xml:space="preserve">Número de publicaciones efectuadas </t>
  </si>
  <si>
    <t>Revisar, identificar y actualizar los trámites, OPAS y/o consultas de información de la Secretaría Jurídica Distrital inscritas en el SUIT.</t>
  </si>
  <si>
    <t>Numeró de Trámites, OPAS y/o consultas de información, identificados y/o actualizados</t>
  </si>
  <si>
    <t>Transparencia pasiva</t>
  </si>
  <si>
    <t>Seguimiento acceso a la información pública</t>
  </si>
  <si>
    <t>Desarrollar encuesta de satisfacción a los usuarios de la entidad, respecto a la información contenida en la página web de la Entidad.</t>
  </si>
  <si>
    <t xml:space="preserve">Una encuesta de satisfacción aplicada </t>
  </si>
  <si>
    <t>Oficina Asesora de Planeación</t>
  </si>
  <si>
    <t>Divulgación política de seguridad de la información y de protección de datos personales</t>
  </si>
  <si>
    <t xml:space="preserve">Elaboración de los Instrumentos de Gestión de la Información </t>
  </si>
  <si>
    <t>Actualizar el registro de Activos de Información de la Entidad.</t>
  </si>
  <si>
    <t>Registro de Activos de Información de la Entidad actualizados.</t>
  </si>
  <si>
    <t>Registro de Activos de Información de la Entidad actualizados</t>
  </si>
  <si>
    <t>Actualizar el Índice de Información Clasificada y Reservada de la Entidad.</t>
  </si>
  <si>
    <t>Índice de Información Clasificada y Reservada de la Entidad actualizado</t>
  </si>
  <si>
    <t xml:space="preserve">Criterio diferencial de accesibilidad </t>
  </si>
  <si>
    <t>Oficina de Tecnologías la Información y las Comunicaciones</t>
  </si>
  <si>
    <t xml:space="preserve">Conocimientos y criterios sobre transparencia y acceso  a la información pública </t>
  </si>
  <si>
    <t xml:space="preserve">Tres divulgaciones efectuadas </t>
  </si>
  <si>
    <t>Número de divulgaciones de la ley de transparencia y acceso a la información pública realizadas</t>
  </si>
  <si>
    <t>Gestionar una capacitación sobre transparencia y acceso a la información pública.</t>
  </si>
  <si>
    <t>Una Capacitación sobre transparencia y acceso a la información pública realizada</t>
  </si>
  <si>
    <t>Monitoreo del Acceso a la Información Pública</t>
  </si>
  <si>
    <t>Número de informes de solicitudes de acceso a información publicados.</t>
  </si>
  <si>
    <t>Efectuar evaluación de los contenidos publicados en la página web vs los requisitos establecidos en la ley de transparencia y Anexo No. 2 de la Resolución MinTIC 1519-2020</t>
  </si>
  <si>
    <t>Número de evaluaciones efectuadas</t>
  </si>
  <si>
    <t xml:space="preserve">Anticorrupción </t>
  </si>
  <si>
    <t>Componente 6: Gestión de Integridad</t>
  </si>
  <si>
    <t>Alistamiento</t>
  </si>
  <si>
    <t>Gestores de Integridad Capacitados</t>
  </si>
  <si>
    <t>Diagnóstico</t>
  </si>
  <si>
    <t>Realizar campañas comunicacionales para fomentar la cultura de Integridad en los servidores públicos y contratistas de la Secretaría Jurídica Distrital.</t>
  </si>
  <si>
    <t>Diez campañas de comunicación efectuadas</t>
  </si>
  <si>
    <t>Desarrollar actividades de sensibilización y apropiación de los valores en la entidad.</t>
  </si>
  <si>
    <t>Número de herramientas aplicadas</t>
  </si>
  <si>
    <t>Realizar informe de resultados del plan de trabajo de gestión de integridad, donde se incluya el análisis del nivel de apropiación de los valores institucionales.</t>
  </si>
  <si>
    <t xml:space="preserve">Componente 7: Gestión de Conflicto de Interés </t>
  </si>
  <si>
    <t>Programar en el plan Institucional de Capacitaciones procesos de formación asociados con integridad, ética de lo público o conflicto de intereses.</t>
  </si>
  <si>
    <t>Condiciones Institucionales</t>
  </si>
  <si>
    <t>Realizar el reporte de la gestión de conflictos de interés ante el Comité de Gestión y Desempeño de la Entidad.</t>
  </si>
  <si>
    <t>Dos reportes de gestión de conflictos de interés presentados ante el Comité de Gestión y Desempeño de la Entidad.</t>
  </si>
  <si>
    <t>Número de reportes de gestión de conflictos de interés presentados ante el Comité de Gestión y Desempeño de la Entidad.</t>
  </si>
  <si>
    <t>Promover la participación de los servidores públicos y colaboradores en la realización del curso de integridad, transparencia y lucha contra la corrupción, ofertado por el DAFP</t>
  </si>
  <si>
    <t>Participación del 70 % de los funcionarios y colaboradores en el curso de transparencia y lucha contra la corrupción</t>
  </si>
  <si>
    <t>Realizar las capacitaciones y sensibilizaciones sobre conflictos de interés y su respectiva declaración, en el marco del Plan Institucional de Capacitaciones.</t>
  </si>
  <si>
    <t>Seguimiento y Evaluación</t>
  </si>
  <si>
    <t>Elaborar informe sobre la declaración de bienes y rentas</t>
  </si>
  <si>
    <t xml:space="preserve">Seguimiento Oficina de Control Interno </t>
  </si>
  <si>
    <t>Porcentaje avance acumulado 
subcomponente</t>
  </si>
  <si>
    <t>OBSERVACIONES</t>
  </si>
  <si>
    <t xml:space="preserve">ESTADO DE LA ACTIVIDAD </t>
  </si>
  <si>
    <t xml:space="preserve">CUMPLIDA </t>
  </si>
  <si>
    <t xml:space="preserve">EN EJECUCIÓN </t>
  </si>
  <si>
    <t xml:space="preserve">SIN INICIO CORTE SEGUIMIENTO </t>
  </si>
  <si>
    <t xml:space="preserve">FUERA DE TIEMPO </t>
  </si>
  <si>
    <t>Sensibilizar a los gestores de calidad sobre la metodología de riesgos.</t>
  </si>
  <si>
    <t>Informes de gestión y resultados elaborados y publicados</t>
  </si>
  <si>
    <t>Elaborar un (1) lineamiento en prevención del daño antijurídico</t>
  </si>
  <si>
    <t>Desarrollar una (1) jornada de orientación en prevención del daño antijurídico</t>
  </si>
  <si>
    <t>Dirección Distrital de Asuntos Disciplinario</t>
  </si>
  <si>
    <t>Adelantar jornadas de sensibilización sobre  Políticas Antisoborno y Antifraude y Antipiratería de la Entidad</t>
  </si>
  <si>
    <t>Una evaluación efectuada</t>
  </si>
  <si>
    <t xml:space="preserve">Oficina de Control Interno
</t>
  </si>
  <si>
    <t>Actualizar la política de Administración de riesgos de la Entidad</t>
  </si>
  <si>
    <t>Una política actualizada</t>
  </si>
  <si>
    <t>Realizar  sensibilización sobre  la Política de Administración del riesgo en la entidad.</t>
  </si>
  <si>
    <t>Construcción de los mapas de Riesgos de la Entidad</t>
  </si>
  <si>
    <t>Identificar, valorar y analizar los riesgos de gestión y corrupción de cada proceso de la Entidad.</t>
  </si>
  <si>
    <t>Validar y consolidar los mapas de riesgos de gestión y de corrupción institucional.</t>
  </si>
  <si>
    <t>Dos mapas de riesgos consolidado.</t>
  </si>
  <si>
    <t>Número de mapas de riesgos consolidados.</t>
  </si>
  <si>
    <t>Publicar el mapa de riesgos de corrupción de la entidad para consulta y comentarios de las partes interesadas y grupos de interés</t>
  </si>
  <si>
    <t>Mapa de riesgos preliminar publicado.</t>
  </si>
  <si>
    <t>Mapa de riesgos de la entidad Actualizado.</t>
  </si>
  <si>
    <t>Divulgar el mapa de riesgos de corrupción en su versión definitiva.</t>
  </si>
  <si>
    <t>Un mapa de riesgos definitivo divulgado.</t>
  </si>
  <si>
    <t xml:space="preserve">Realizar el monitoreo y revisión de los riesgos de los proceso, verificando la implementación de los controles y de las acciones de tratamiento formuladas. </t>
  </si>
  <si>
    <t>Realizar seguimiento a la formulación de la estrategia de riesgos de corrupción 2023</t>
  </si>
  <si>
    <t xml:space="preserve">Realizar seguimiento cuatrimestral a la estrategia de riesgos de corrupción 
</t>
  </si>
  <si>
    <t>Efectuar mesas de trabajo para retroalimentar los resultados del seguimiento a la gestión de riesgos de corrupción</t>
  </si>
  <si>
    <t>Actualmente el trámite de expedición del certificado de Inspección, vigilancia y Control de Entidades sin ánimo de lucro, se realiza parcialmente en línea, ya que el ciudadano cuenta con diferentes canales de atención para la solicitud del mismo y su entrega se realiza a través de correo electrónico o presencial en el punto de atención habilitado por la Secretaría Jurídica Distrital.</t>
  </si>
  <si>
    <t xml:space="preserve">La ciudadanía o Entidad sin ánimo de Lucro - ESAL, podrá obtener el certificado totalmente en línea y de manera gratuita, si esté fue expedido durante los últimos tres meses  anteriores a la solicitud. La acción de racionalización propuesta permite al ciudadano ahorro de tiempo y desplazamientos, ya que podrá agilizar el trámite solicitando de manera inmediata a través del Sistema de información de personas jurídicas - SIPEJ. </t>
  </si>
  <si>
    <t>Trámite total en línea</t>
  </si>
  <si>
    <t>01/02/2023</t>
  </si>
  <si>
    <t>30/11/2023</t>
  </si>
  <si>
    <t>Dirección Distrital de Inspección, vigilancia y control.</t>
  </si>
  <si>
    <t>Formular el Plan de Acción Institucional, correspondiente a la vigencia 2023.</t>
  </si>
  <si>
    <t>Un plan de Acción 2023 formulado.</t>
  </si>
  <si>
    <t>Actualizar el Plan Estratégico de la Entidad, vigencia 2023.</t>
  </si>
  <si>
    <t>Un plan Estratégico de la Entidad actualizado.</t>
  </si>
  <si>
    <t>Actualizar y divulgar los proyectos de inversión que adelanta la Entidad.</t>
  </si>
  <si>
    <t>Cuatro proyectos de inversión de la Entidad actualizados y divulgados.</t>
  </si>
  <si>
    <t>Número de proyectos actualizados y divulgados.</t>
  </si>
  <si>
    <t>Producir cápsulas informativas sobre logros y resultados de la entidad.</t>
  </si>
  <si>
    <t xml:space="preserve">Cuatro cápsulas informativas sobre logros y resultados de la entidad, divulgados </t>
  </si>
  <si>
    <t>Número cápsulas informativas sobre logros y resultados de la entidad, divulgados</t>
  </si>
  <si>
    <t>Desarrollar mesas de trabajo con las instancias de coordinación que lidera la Dirección Distrital de Política Jurídica.</t>
  </si>
  <si>
    <t>Desarrollar diez sesiones por la Dirección Distrital de Política Jurídica.</t>
  </si>
  <si>
    <t>Realizar mesas de seguimiento a la información judicial y extrajudicial registrada en el
 Sistema de Información de Procesos Judiciales - SIPROJ.</t>
  </si>
  <si>
    <t>Realizar quince mesas de seguimiento a las mesas de revisión y seguimiento a la información registrada en SIPROJ..</t>
  </si>
  <si>
    <t>Desarrollar como mínimo tres espacios de interacción con los usuarios de la Dirección Distrital de Inspección, Vigilancia y Control.</t>
  </si>
  <si>
    <t>Llevar a cabo mesas de trabajo con entidades distritales para la construcción conjunta de posición jurídica distrital en materias del resorte tanto del Concejo de Bogotá como de los asuntos inherentes a la competencia normativa de la alcaldesa mayor.</t>
  </si>
  <si>
    <t>100% de las  mesas de trabajo solicitadas, llevadas a cabo con usuarios de la Dirección Distrital de Doctrina y Asuntos Normativos.</t>
  </si>
  <si>
    <t>Porcentaje de mesas de trabajo realizadas.</t>
  </si>
  <si>
    <t>Un escenario de Diálogo Ciudadano desarrollado.</t>
  </si>
  <si>
    <t>Establecer espacios de diálogo con operadores disciplinarios del D.C.</t>
  </si>
  <si>
    <t>Realizar Diez (10) espacios de dialogo con los usuarios de la Dirección Distrital de Asuntos Disciplinarios.</t>
  </si>
  <si>
    <t>Número de espacios de dialogo realizados.</t>
  </si>
  <si>
    <t>Dirección Distrital de Asuntos Disciplinarios</t>
  </si>
  <si>
    <t>Aplicar una encuesta de diagnóstico participativo para la definición de temáticas del espacio principal de rendición de cuentas 2023, de manera presencial en el punto de atención físico dispuesto por la SJD.</t>
  </si>
  <si>
    <t>Aplicar el formulario de diagnóstico participativo, a por lo menos 30 usuarios, en el punto de atención físico dispuesto por la Entidad.</t>
  </si>
  <si>
    <t>No. de formularios diligenciados por usuarios en puntos de atención físicos de la SJD.</t>
  </si>
  <si>
    <t>Oficina Asesora de Planeación.
Dirección Distrital de IVC</t>
  </si>
  <si>
    <t>Elaborar y difundir en  canales de comunicación internos y externos, piezas gráficas con información del proceso de rendición de cuentas</t>
  </si>
  <si>
    <t>Elaborar y difundir al menos 3 piezas comunicacionales sobre el proceso de rendición de cuentas</t>
  </si>
  <si>
    <t>Número de piezas comunicacionales elaboradas y difundidas</t>
  </si>
  <si>
    <t>Participar en reuniones de sensibilización frente al proceso de Rendición de Cuentas que lideren las entidades distritales y/o nacionales.</t>
  </si>
  <si>
    <t>Número de jornadas de sensibilización en las cuales participa la Entidad.</t>
  </si>
  <si>
    <t>Elaborar un informe de resultados de la estrategia de rendición de cuentas 2023.</t>
  </si>
  <si>
    <t>Un informe de resultados de la estrategia de rendición de cuentas 2023, elaborado.</t>
  </si>
  <si>
    <t>Número de informes de resultados de la estrategia de rendición de cuentas elaborados.</t>
  </si>
  <si>
    <t xml:space="preserve">Evaluación y retroalimentación a la gestión institucional </t>
  </si>
  <si>
    <t>Realizar un diagnóstico, evaluación o análisis de barreras y factores que afectan la participación ciudadana en la SJD.</t>
  </si>
  <si>
    <t xml:space="preserve">Informe de diagnostico realizado. </t>
  </si>
  <si>
    <t>Realizar seguimiento a la estrategia de Participación ciudadana y Rendición de Cuentas 2023</t>
  </si>
  <si>
    <t>Generar un (1)
Informe de seguimiento  a la estrategia de Participación ciudadana y Rendición de Cuentas</t>
  </si>
  <si>
    <t>Informe de  seguimiento  a la estrategia de Participación ciudadana y Rendición de Cuentas realizado</t>
  </si>
  <si>
    <t>Presentar ante el ante el Comité Institucional de Gestión y Desempeño
 los resultados de la gestión del proceso de Atención a la Ciudadanía</t>
  </si>
  <si>
    <t>Dos (2) presentaciones ante el Comité Institucional de Gestión y Desempeño.</t>
  </si>
  <si>
    <t>Número de presentaciones realizadas.</t>
  </si>
  <si>
    <t>Presentar informes de gestión sobre PQRS extemporáneos (vencimientos) a la Oficina de Control Interno.</t>
  </si>
  <si>
    <t>Tres (3) informes radicados</t>
  </si>
  <si>
    <t>Número de informes</t>
  </si>
  <si>
    <t>Realizar tres (3) acciones de difusión indicando a la ciudadanía los canales para realizar denuncias sobre posibles actos de corrupción</t>
  </si>
  <si>
    <t>Tres (3) acciones de difusión</t>
  </si>
  <si>
    <t>Número de difusiones</t>
  </si>
  <si>
    <t>Presentar ante la Dirección de Inspección Vigilancia y Control, informe con las estadísticas de atención en el canal telefónico</t>
  </si>
  <si>
    <t xml:space="preserve">Número de informes presentados/ Número de informes programados </t>
  </si>
  <si>
    <t>Realizar una estrategia de posicionamiento para fortalecer los Sistemas de Información jurídicos que integran LEGALBOG y LEGAL BOG APP.</t>
  </si>
  <si>
    <t xml:space="preserve">Estrategia de posicionamiento </t>
  </si>
  <si>
    <t>Nivel de desarrollo de la Estrategia de posicionamiento.</t>
  </si>
  <si>
    <t>05/10//2023</t>
  </si>
  <si>
    <t>Promover la participación de funcionarios y colaboradores de la Secretaría Jurídica Distrital, en capacitaciones que aborden temáticas sobre Lenguaje Claro</t>
  </si>
  <si>
    <t>Tres (3) invitaciones para participar en las capacitaciones ofertadas por la Secretaría General y/o demás entidades distritales o del orden nacional</t>
  </si>
  <si>
    <t>Convocar a los gestores designados por las dependencias de la Secretaría Jurídica Distrital a participar en las capacitaciones funcionales sobre el manejo de Sistema para la Gestión de Peticiones Ciudadanas Bogotá Te Escucha desarrolladas por la Secretaría General</t>
  </si>
  <si>
    <t>Seis (6) invitaciones realizadas para participar en las capacitaciones ofertadas por la Secretaría General.</t>
  </si>
  <si>
    <t>Participación en cinco (5) espacios de articulación de la Veeduría Distrital</t>
  </si>
  <si>
    <t>Cinco (5) piezas comunicacionales difundidas para sensibilizar a los funcionarios y colaboradores en temas de atención a la ciudadanía.</t>
  </si>
  <si>
    <t>Realizar dos (2) socializaciones a los gestores del Sistema de Bogotá te Escucha acerca de la Política de Protección de Datos Personales de la entidad.</t>
  </si>
  <si>
    <t>Dos (2) socializaciones</t>
  </si>
  <si>
    <t xml:space="preserve">Número de socializaciones efectuadas </t>
  </si>
  <si>
    <t>Dirección de Gestión Corporativa - Atención a la Ciudadanía/TICS</t>
  </si>
  <si>
    <t>Oficializar los acuerdo de confidencialidad y no divulgación de la información, con los funcionarios y colaboradores que hagan parte del ciclo de la gestión de PQRS.</t>
  </si>
  <si>
    <t>Dos procesos de oficialización de los compromiso de confidencialidad y no divulgación de la información realizados</t>
  </si>
  <si>
    <t>Número de procesos de oficialización de los compromisos de confidencialidad y no divulgación de la información realizados</t>
  </si>
  <si>
    <t>Número de respuestas traducidas a lenguaje claro.</t>
  </si>
  <si>
    <t xml:space="preserve">Realizar un laboratorio de simplicidad para tres productos del Portafolio de Productos y Servicios </t>
  </si>
  <si>
    <t xml:space="preserve">Tres productos transformados y traducidos a lenguaje claro </t>
  </si>
  <si>
    <t xml:space="preserve">Número productos transformados y traducidos a lenguaje claro </t>
  </si>
  <si>
    <t>Tres informes de encuestas generados.</t>
  </si>
  <si>
    <t xml:space="preserve">Actualizar y publicar la matriz de caracterización de usuarios y grupos de interés de la Secretaría Jurídica Distrital </t>
  </si>
  <si>
    <t xml:space="preserve">Una matriz de caracterización de usuarios y grupos de interés actualizada </t>
  </si>
  <si>
    <t>Publicar las respuestas dadas a los derechos de petición de consulta, relacionándolos con palabras claves que generan el interés de los ciudadanos.</t>
  </si>
  <si>
    <t>Realizar 53 Boletines jurídicos de actualización de información jurídica.
- Régimen Legal 
- Modelo de Gestión Jurídica.</t>
  </si>
  <si>
    <t>53 Boletines Jurídicos de Actualización de información Jurídica</t>
  </si>
  <si>
    <t>Número de boletines realizados</t>
  </si>
  <si>
    <t xml:space="preserve">Número de difusiones efectuadas </t>
  </si>
  <si>
    <t>Una pieza publicitaria publicada en la página del SID.</t>
  </si>
  <si>
    <t xml:space="preserve">Número de piezas publicitarias publicadas </t>
  </si>
  <si>
    <t>Dos divulgaciones del PAAC realizadas</t>
  </si>
  <si>
    <t>Trámites, OPAS y consultas de información identificados y/o actualizados</t>
  </si>
  <si>
    <t>Realizar seguimiento al registro de las agendas abiertas de los directivos de la Entidad en la Plataforma Gobierno Abierto Bogotá.</t>
  </si>
  <si>
    <t>Tres seguimientos del registro de agendas abiertas de los directivos</t>
  </si>
  <si>
    <t xml:space="preserve">Número de seguimientos del registro de agendas abiertas de los directivos efectuados </t>
  </si>
  <si>
    <t>Socializar el reporte de calidad y oportunidad de las respuestas emitidas por el Sistema Distrital para la Atención de Peticiones Ciudadanas Bogotá te Escucha, remitido por la Secretaría General.</t>
  </si>
  <si>
    <t>Once (11) socializaciones del reporte a las dependencias de la Secretaría Jurídica Distrital que reporten observaciones o novedades</t>
  </si>
  <si>
    <t xml:space="preserve">Número de socializaciones del informe de calidad y oportunidad de las respuestas efectuados </t>
  </si>
  <si>
    <t>Elaborar y publicar informes de solicitudes de acceso a información recibidas a través del Sistema Distrital de Gestión de Peticiones Ciudadanas Bogotá te Escucha.</t>
  </si>
  <si>
    <t>Tres (3) informes de solicitudes de acceso a información publicados en la página web.</t>
  </si>
  <si>
    <t>Realizar un seguimiento a los mecanismos de transparencia y acceso  a la información pública</t>
  </si>
  <si>
    <t>Un informe de seguimiento</t>
  </si>
  <si>
    <t>Número de seguimientos realizados</t>
  </si>
  <si>
    <t>Validar el cumplimiento de las directrices establecidas en la Resolución 1519-2020 del MinTIC, respecto a los anexos 1, 3 y 4.</t>
  </si>
  <si>
    <t>Dos informes de validación de cumplimiento de la Resolución 1519-2020</t>
  </si>
  <si>
    <t>Número de informes de validación de cumplimiento efectuados.</t>
  </si>
  <si>
    <t xml:space="preserve">Divulgar las políticas de Seguridad de la Información y de Tratamiento de datos personales    </t>
  </si>
  <si>
    <t xml:space="preserve">Dos divulgaciones </t>
  </si>
  <si>
    <t>Número de divulgaciones efectuadas</t>
  </si>
  <si>
    <t xml:space="preserve">Oficina de Tecnologías la Información y las Comunicaciones </t>
  </si>
  <si>
    <t>Actualizar el Esquema de Publicación de la entidad</t>
  </si>
  <si>
    <t xml:space="preserve"> Esquema de Publicación actualizado </t>
  </si>
  <si>
    <t>Promover la participación de funcionarios y colaboradores de la Secretaría Jurídica Distrital, en socializaciones que aborden temáticas de atención diferencial e incluyente</t>
  </si>
  <si>
    <t>Tres (3) invitaciones realizadas para participar en las capacitaciones ofertadas por la Secretaría General y/o demás entidades distritales o del orden nacional</t>
  </si>
  <si>
    <t>Dos evaluaciones efectuadas</t>
  </si>
  <si>
    <t>Un lineamiento en prevención del daño antijurídico</t>
  </si>
  <si>
    <t xml:space="preserve">Un lineamiento en prevención del daño antijurídico elaborado </t>
  </si>
  <si>
    <t>Elaborar dos (2) lineamientos en Materia Contractual</t>
  </si>
  <si>
    <t xml:space="preserve">Dos lineamientos en materia contractual </t>
  </si>
  <si>
    <t>Dos lineamientos en materia contractual elaborados</t>
  </si>
  <si>
    <t xml:space="preserve">Una Jornada de Orientación </t>
  </si>
  <si>
    <t xml:space="preserve">Una Jornada de Orientación desarrollada </t>
  </si>
  <si>
    <t xml:space="preserve">Realizar jornadas de capacitación u orientación a los funcionarios y colaboradores del Distrito capital sobre temas relacionados con prevención de conductas disciplinarias. </t>
  </si>
  <si>
    <t>Realizar tres (3) jornadas de capacitación u orientación con servidores y colaboradores del D.C.</t>
  </si>
  <si>
    <t xml:space="preserve">Número de jornadas de capacitación u orientación efectuadas </t>
  </si>
  <si>
    <t>Una (1) jornada de  sensibilización sobre Políticas Antisoborno y Antifraude y Antipiratería de la Entidad</t>
  </si>
  <si>
    <t>Dirección de Gestión Corporativa -Dirección Distrital de Asuntos Disciplinario</t>
  </si>
  <si>
    <t>Realizar actuaciones administrativas de carácter preventivo para evitar el inicio de procesos administrativos sancionatorios contra las ESAL.</t>
  </si>
  <si>
    <t xml:space="preserve">Tres (3) orientaciones en derechos y obligaciones de las ESAL. </t>
  </si>
  <si>
    <t>Número de orientaciones en derecho y obligaciones de las ESAL efectuadas</t>
  </si>
  <si>
    <t>Dirección de Inspección, Vigilancia y Control de las ESAL</t>
  </si>
  <si>
    <t xml:space="preserve">Protección al denunciante </t>
  </si>
  <si>
    <t>Adelantar jornadas de sensibilización sobre quejas anónimas y protección de identidad al denunciante.</t>
  </si>
  <si>
    <t>Una (1) jornada de sensibilización sobre  quejas anónimas y protección de identidad al denunciante.</t>
  </si>
  <si>
    <t xml:space="preserve">Número de jornadas de sensibilización efectuadas </t>
  </si>
  <si>
    <t xml:space="preserve">Elaborar instructivo interno para identificar las rutas jurídicas de protección al denunciante </t>
  </si>
  <si>
    <t xml:space="preserve">Un instructivo interno para identificar las rutas jurídicas de protección al denunciante elaborado </t>
  </si>
  <si>
    <t>Canales de denuncias</t>
  </si>
  <si>
    <t xml:space="preserve">Elaborar reporte anual sobre actuaciones disciplinarias asociadas a actos de corrupción en la Secretaría Jurídica Distrital a partir del SID. </t>
  </si>
  <si>
    <t>Un (1) reporte anual sobre actuaciones disciplinarias asociadas a actos de corrupción</t>
  </si>
  <si>
    <t>Número de reportes sobre procesos disciplinarios por conductas asociadas a corrupción.</t>
  </si>
  <si>
    <t>Capacitar a los gestores de integridad de la Entidad en temas de ética y valores</t>
  </si>
  <si>
    <t>(N° de Gestores Capacitados / No. total de gestores de integridad)*100</t>
  </si>
  <si>
    <t>Realizar la Formulación del Plan de Gestión de Integridad, registrando las actividades a realizar en el PAAC</t>
  </si>
  <si>
    <t>Plan de Gestión de integridad de la Vigencia 2023</t>
  </si>
  <si>
    <t>Un Plan de Gestión de Integridad Formulado</t>
  </si>
  <si>
    <t>Implementación</t>
  </si>
  <si>
    <t>Número de campañas de comunicación efectuadas</t>
  </si>
  <si>
    <t>Cinco actividades de sensibilización y apropiación de los valores desarrolladas</t>
  </si>
  <si>
    <t>Número de actividades de sensibilización y apropiación de los valores desarrolladas</t>
  </si>
  <si>
    <t>Realizar reunión con los gestores de integridad para presentar las iniciativas a realizar y los resultados de la ejecución de las actividades de integridad</t>
  </si>
  <si>
    <t>Cuatro reuniones realizadas con los gestores de integridad</t>
  </si>
  <si>
    <t>Numero de reuniones realizadas</t>
  </si>
  <si>
    <t>Seguimiento y evaluación</t>
  </si>
  <si>
    <t>Aplicar la herramienta de identificación de apropiación de los valores institucionales</t>
  </si>
  <si>
    <t>Una herramienta aplicada para identificación de apropiación de los valores institucionales</t>
  </si>
  <si>
    <t>Un informe de resultados elaborado</t>
  </si>
  <si>
    <t>Planeación</t>
  </si>
  <si>
    <t>Formular en el Plan Operativo Anual una meta asociada con el seguimiento al reporte anual de conflictos de interés.</t>
  </si>
  <si>
    <t xml:space="preserve">Una meta programada en el Plan Operativo Anual </t>
  </si>
  <si>
    <t xml:space="preserve">Número de metas programadas en el Plan Operativo Anual </t>
  </si>
  <si>
    <t>Socializar el procedimiento para el trámite y gestión de conflictos de interés para la Secretaría Jurídica Distrital.</t>
  </si>
  <si>
    <t>4 piezas comunicacionales del procedimiento para el tramite y gestión de conflictos de interés</t>
  </si>
  <si>
    <t>Pedagogía</t>
  </si>
  <si>
    <t>(N° de funcionarios y colaboradores participantes/ N° total de Funcionarios y colaboradores de la entidad)*100</t>
  </si>
  <si>
    <t>Dos capacitación y/o sensibilización sobre conflictos de interés</t>
  </si>
  <si>
    <t>Número de capacitaciones y/o sensibilizaciones sobre conflictos de interés</t>
  </si>
  <si>
    <t>Realizar el seguimiento a la presentación de la declaración anual de bienes y rentas y la declaración de conflictos de interés, por parte de los servidores y colaboradores de la Entidad.</t>
  </si>
  <si>
    <t xml:space="preserve">Diez seguimientos a la entrega de la e la declaración anual de bienes y rentas y la declaración de conflictos de interés, por parte de los servidores y colaboradores de la Entidad, efectuados  </t>
  </si>
  <si>
    <t>(Número de seguimientos realizados / número de seguimientos programados)*100</t>
  </si>
  <si>
    <t>Un informe sobre la declaración de bienes y rentas elaborado</t>
  </si>
  <si>
    <t xml:space="preserve">Seguimiento a la publicación de la declaración de bienes, rentas y conflictos de intereses de los servidores públicos, incluyendo contratistas </t>
  </si>
  <si>
    <t>Iniciativas de Innovación por articulación Institucional</t>
  </si>
  <si>
    <t xml:space="preserve">Realizar reuniones con el grupo de Gestión del  Conocimiento e Innovación, con el fin de desarrollar espacios de ideación e innovación,. </t>
  </si>
  <si>
    <t xml:space="preserve">Tres reuniones del grupo Gestión del  Conocimiento e Innovación 	</t>
  </si>
  <si>
    <t>Número de reuniones grupo de gestión del conocimiento y la innovación realizadas</t>
  </si>
  <si>
    <t>Participar en al menos un evento de innovación</t>
  </si>
  <si>
    <t>Participación de la Entidad en al menos en un evento de innovación</t>
  </si>
  <si>
    <t>Número de participaciones en eventos de innovación</t>
  </si>
  <si>
    <t xml:space="preserve">Generar actividades para la gestión de conocimiento que contribuyan a la prevención de los actos de corrupción. </t>
  </si>
  <si>
    <t xml:space="preserve">Tres actividades de gestión del conocimiento </t>
  </si>
  <si>
    <t>Redes de Innovación Pública</t>
  </si>
  <si>
    <t>Participar activamente en redes de conocimiento, comunidades de práctica o equipos transversales para intercambiar experiencias, fomentar el aprendizaje y la innovación pública</t>
  </si>
  <si>
    <t>Participación en diferentes redes del conocimiento, comunidades de práctica o equipos transversales</t>
  </si>
  <si>
    <t xml:space="preserve">Número de participaciones en redes de conocimiento, comunidades de práctica o equipos transversales </t>
  </si>
  <si>
    <t>Política de cumplimiento Normativo</t>
  </si>
  <si>
    <t>Elaborar la Política de cumplimiento Normativo para la Entidad</t>
  </si>
  <si>
    <t xml:space="preserve">Política de cumplimiento Normativo elaborada </t>
  </si>
  <si>
    <t xml:space="preserve">Porcentaje de avance en la elaboración de la Política de cumplimiento Normativo </t>
  </si>
  <si>
    <t>Dirección de Política Jurídica</t>
  </si>
  <si>
    <t>Órgano de cumplimiento</t>
  </si>
  <si>
    <t xml:space="preserve">Conformar un Órgano de cumplimiento de la Entidad </t>
  </si>
  <si>
    <t xml:space="preserve">Órgano de cumplimiento aprobado </t>
  </si>
  <si>
    <t xml:space="preserve">Órgano de cumplimiento conformado y  aprobado </t>
  </si>
  <si>
    <t xml:space="preserve">Dirección de Política Jurídica
Oficina Asesora de Planeación </t>
  </si>
  <si>
    <t xml:space="preserve">Plan de cumplimiento Normativo </t>
  </si>
  <si>
    <t xml:space="preserve">Socializar el Diagnóstico sobre el contexto normativo y de requerimientos de la Entidad </t>
  </si>
  <si>
    <t>Informe de Diagnóstico  de contexto normativo y de requerimientos socializado</t>
  </si>
  <si>
    <t>Elaborar el análisis y determinación de brechas para identificar acciones de cumplimiento normativo</t>
  </si>
  <si>
    <t xml:space="preserve">Un análisis y determinación de brechas y acciones de cumplimiento normativo elaborado </t>
  </si>
  <si>
    <t xml:space="preserve">Porcentaje de avance en el análisis y determinación de brechas y acciones de cumplimiento normativo </t>
  </si>
  <si>
    <t>Mapa de riesgos de cumplimiento normativo 
(Compliance)</t>
  </si>
  <si>
    <t xml:space="preserve">Identificar, analizar y evaluar los posibles riesgos de incumplimiento normativo en la Entidad </t>
  </si>
  <si>
    <t xml:space="preserve">Mapa de riesgos de cumplimiento normativo elaborado </t>
  </si>
  <si>
    <t xml:space="preserve">Porcentaje de avance en la elaboración del Mapa de riesgos de cumplimiento normativo </t>
  </si>
  <si>
    <t>Responsables de los procesos  / Acompañamiento Oficina Asesora de Planeación</t>
  </si>
  <si>
    <t>Acciones de seguimiento, evaluación y mejora</t>
  </si>
  <si>
    <t>Realizar el monitoreo y revisión de los riesgos de cumplimiento de los proceso misionales</t>
  </si>
  <si>
    <t>Un reporte de monitoreo a los riesgos realizados.</t>
  </si>
  <si>
    <t>Una evaluación sobre la implementación de la Política de Cumplimiento Normativo realizada</t>
  </si>
  <si>
    <t xml:space="preserve">Porcentaje de avance de la evaluación sobre la implementación de la Política de Cumplimiento Normativo </t>
  </si>
  <si>
    <t>Política de alertas de irregularidades (Whistleblowing)</t>
  </si>
  <si>
    <t>Cuatro piezas comunicacionales divulgadas</t>
  </si>
  <si>
    <t xml:space="preserve">Número de piezas comunicaciones divulgadas </t>
  </si>
  <si>
    <t xml:space="preserve">Oficina Asesora de Planeación
</t>
  </si>
  <si>
    <t>Implementar acciones preventivas definidas en el Informe de actos de corrupción</t>
  </si>
  <si>
    <t>Estrategia de acciones preventivas implementada</t>
  </si>
  <si>
    <t xml:space="preserve">Nivel de avance de la estrategia de acciones preventivas </t>
  </si>
  <si>
    <t xml:space="preserve">Oficina Asesora de Planeación
Lideres de procesos
</t>
  </si>
  <si>
    <t>Incentivos a la innovación y buenas prácticas en materia de cumplimiento normativo y lucha anticorrupción</t>
  </si>
  <si>
    <t xml:space="preserve">Desarrollar un evento de reconocimiento a las buenas prácticas en normatividad y lucha anticorrupción a nivel distrital </t>
  </si>
  <si>
    <t>DICIEMBRE</t>
  </si>
  <si>
    <t xml:space="preserve">% DE AVANCE LOGRADO A 30 DE ABRIL DE 2023 </t>
  </si>
  <si>
    <t>Avance acumulado 
30/04/2023</t>
  </si>
  <si>
    <t>Avance acumulado 
31/08/2023</t>
  </si>
  <si>
    <t>Avance acumulado 31/12/2023</t>
  </si>
  <si>
    <r>
      <t xml:space="preserve">Responsabilidad 
</t>
    </r>
    <r>
      <rPr>
        <sz val="9"/>
        <color theme="1"/>
        <rFont val="Arial Narrow"/>
        <family val="2"/>
      </rPr>
      <t>Responder a compromisos propuestos, evaluación y retroalimentación en los ejercicios de rendición de cuentas con acciones correctivas para mejora</t>
    </r>
  </si>
  <si>
    <r>
      <t>Realiza</t>
    </r>
    <r>
      <rPr>
        <sz val="9"/>
        <rFont val="Arial Narrow"/>
        <family val="2"/>
      </rPr>
      <t xml:space="preserve">r una (1) </t>
    </r>
    <r>
      <rPr>
        <sz val="9"/>
        <color rgb="FF000000"/>
        <rFont val="Arial Narrow"/>
        <family val="2"/>
      </rPr>
      <t>pieza publicitaria en la página del Sistema Distrital de Asuntos Disciplinarios (SID), sobre los diferentes canales de atención para presentar quejas y/o denuncias disciplinarias.</t>
    </r>
  </si>
  <si>
    <t>No se presentan avances. La fecha de inicio de la actividad es el 01/06/2023</t>
  </si>
  <si>
    <t>No se presentan avances. La fecha de inicio de la actividad fue el pasado 03/04/2023</t>
  </si>
  <si>
    <t>No se presentan avances. La fecha de inicio de la actividad es el 04/07/2023</t>
  </si>
  <si>
    <t>Se realizó la actualización del contexto estratégico de la Entidad para la vigencia 2023, el cual se puede consultar en el Mapa de riesgos de Corrupción en el siguiente link:
https://www.secretariajuridica.gov.co/4-planeacion-presupuesto-e-informes?field_fecha_de_emision_document_value=10&amp;field_4_planeacion_presupuesto_e_target_id=145</t>
  </si>
  <si>
    <t xml:space="preserve">Se realizó sensibilización sobre la metodología para la identificación, análisis y evaluación de riesgos de gestión a los gestores de calidad. </t>
  </si>
  <si>
    <t>Cada uno de los procesos de la Entidad, efectuó la identificación, análisis y evaluación de los riesgos de corrupción y gestión, de acuerdo a la metodología establecida para cada uno, desde la Oficina Asesora de Planeación, se validó y consolidó los mapas institucionales de riesgos de corrupción y de gestión, los cuales pueden ser consultados en el siguiente link:
https://www.secretariajuridica.gov.co/4-planeacion-presupuesto-e-informes?field_fecha_de_emision_document_value=10&amp;field_4_planeacion_presupuesto_e_target_id=145</t>
  </si>
  <si>
    <t xml:space="preserve">Se realizó divulgación del mapa de riesgos de corrupción en versión preliminar, junto con el Plan Anticorrupción a través de facebook, twitter, página web, sistema de personas jurídicas, Boletín Bogotá Jurídica, Boletín Interno y Red de comunicación interna del Distrito Capital. </t>
  </si>
  <si>
    <t xml:space="preserve">Se realizó divulgación del mapa de riesgos de corrupción en versión definitiva, junto con el Plan Anticorrupción a través de facebook, twitter, página web, Boletín Bogotá Jurídica y Boletín Interno. Se adjuntan evidencias </t>
  </si>
  <si>
    <t>Se realizó el primer monitoreo de los riesgos de gestión y de corrupción, por parte de cada uno de los procesos, desde la OAP se realizó revisión, aprobación y publicación de los mapas consolidados con los monitoreos. Ver en el siguiente link:
https://www.secretariajuridica.gov.co/4-planeacion-presupuesto-e-informes?field_fecha_de_emision_document_value=10&amp;field_4_planeacion_presupuesto_e_target_id=145</t>
  </si>
  <si>
    <t>Se realizó seguimiento a la construcción del mapa de riesgos de corrupción y se publicó informe en la página web de la SJD.
Evidencia: https://www.secretariajuridica.gov.co/sites/default/files/2023-01/Informe%20de%20seguimiento%20publicacion_0.pdf</t>
  </si>
  <si>
    <t>Se realizó seguimiento del Mapa de Riesgos de  Corrupción de la Secretaria Jurídica con corte a 31 de diciembre de 2022.
Evidencia: https://www.secretariajuridica.gov.co/sites/default/files/2023-01/Informe%20publicar.pdf</t>
  </si>
  <si>
    <t xml:space="preserve">No se presentan avances. La fecha de inicio de la actividad es el 15/05/2023 </t>
  </si>
  <si>
    <t>TOTAL CALIFICACIÓN DEL COMPONENTE 1:  GESTIÓN DEL RIESGO DE CORRUPCIÓN - MAPA DE RIESGOS DE CORRUPCIÓN</t>
  </si>
  <si>
    <t>CUMPLIDA</t>
  </si>
  <si>
    <t>EN EJECUCIÓN</t>
  </si>
  <si>
    <t xml:space="preserve">INICIO PROGRAMADO DESPUES DE LA FECHA DE CORTE </t>
  </si>
  <si>
    <t>TOTAL CALIFICACIÓN DEL COMPONENTE 2 : RACIONALIZACIÓN DE TRAMITES</t>
  </si>
  <si>
    <t>TOTAL CALIFICACIÓN DEL COMPONENTE 3:  RENDICIÓN DE CUENTAS</t>
  </si>
  <si>
    <t>TOTAL CALIFICACIÓN DEL COMPONENTE 4:  MECANISMOS PARA MEJORAR  LA  ATENCIÓN AL CIUDADANO</t>
  </si>
  <si>
    <t>TOTAL CALIFICACIÓN COMPONENTE  5: MECANISMOS PARA LA TRANSPARENCIA Y ACCESO A LA INFORMACIÓN PUBLICA.</t>
  </si>
  <si>
    <t>TOTA CALIFICACIÓN COMPONENTE 6:  INTEGRIDAD:</t>
  </si>
  <si>
    <t>TOTA CALIFICACIÓN COMPONENTE 7 CONFLICTO DE INTERESES</t>
  </si>
  <si>
    <r>
      <t xml:space="preserve">Información
</t>
    </r>
    <r>
      <rPr>
        <sz val="9"/>
        <color theme="1"/>
        <rFont val="Arial Narrow"/>
        <family val="2"/>
      </rPr>
      <t>Informar avances y resultados de la gestión con calidad y en lenguaje comprensible</t>
    </r>
  </si>
  <si>
    <t>Registrar la estrategia de rendición de cuentas 2023 en el PAAC.</t>
  </si>
  <si>
    <t>Una estrategia de rendición de cuentas formulada y registrada.</t>
  </si>
  <si>
    <t>Una estrategia RC formulada y registrada.</t>
  </si>
  <si>
    <r>
      <t xml:space="preserve">Información
</t>
    </r>
    <r>
      <rPr>
        <sz val="9"/>
        <color theme="1"/>
        <rFont val="Arial"/>
        <family val="2"/>
      </rPr>
      <t>Informar avances y resultados de la gestión con calidad y en lenguaje comprensible</t>
    </r>
  </si>
  <si>
    <t xml:space="preserve">La Secretaría Jurídica Distrital, formuló su Estrategia de Rendición de Cuentas para ser ejecutada en la vigencia 2023. Igualmente, elaboró el Plan de Actividades, el cual fue incluido en el Componente de Rendición de Cuentas del Plan Anticorrupción y de Atención a la Ciudadano, como un ejercicio de construcción de comunidad, orientado fundamentalmente a mantener informado a los usuarios y partes interesadas; haciéndolos partícipes de las decisiones que se han tomado en la Entidad.
Ver PAAC 2023 de la SJD:
https://www.secretariajuridica.gov.co/4-planeacion-presupuesto-e-informes?field_fecha_de_emision_document_value=10&amp;field_4_planeacion_presupuesto_e_target_id=145 </t>
  </si>
  <si>
    <t>Se realizó la formulación del plan de acción para la vigencia 2023, ver documento publicado en el siguiente link:
https://www.secretariajuridica.gov.co/4-planeacion-presupuesto-e-informes?field_fecha_de_emision_document_value=10&amp;field_4_planeacion_presupuesto_e_target_id=136</t>
  </si>
  <si>
    <t>Se realizó la actualización del plan estratégico para la vigencia 2023, ver el documento en el siguiente link:
https://www.secretariajuridica.gov.co/4-planeacion-presupuesto-e-informes?field_fecha_de_emision_document_value=10&amp;field_4_planeacion_presupuesto_e_target_id=150</t>
  </si>
  <si>
    <t>Se realizó la actualización de los proyectos de inversión 7632, 7621, 7608 y 7562. Ver fichas EBI en el siguiente link:
https://www.secretariajuridica.gov.co/4-planeacion-presupuesto-e-informes?field_fecha_de_emision_document_value=All&amp;field_4_planeacion_presupuesto_e_target_id=103</t>
  </si>
  <si>
    <t>En los meses de enero y abril de 2023, se elaboraron y publicaron los informes de gestión y resultados del IV Trimestre de 2022 y primer trimestre de 2023 respectivamente, en la página web de la Entidad, en los cuales se reunieron los principales logros y resultados de la Secretaría Jurídica Distrital.
Ver link:
https://www.secretariajuridica.gov.co/4-planeacion-presupuesto-e-informes?field_fecha_de_emision_document_value=10&amp;field_4_planeacion_presupuesto_e_target_id=107
https://www.secretariajuridica.gov.co/4-planeacion-presupuesto-e-informes?field_fecha_de_emision_document_value=9&amp;field_4_planeacion_presupuesto_e_target_id=107</t>
  </si>
  <si>
    <t>Con el fin de dar a conocer información relacionada con la gestión, logros y resultados institucionales, la Secretaría ha creado una estrategia de comunicación audiovisual denominado "La Jurídica en 60 Segundos". Es así como a través de este medio se han generado dos cápsulas informativas en lo corrido de la vigencia 2023.
Las cápsulas informativas se pueden consultar en:
https://www.youtube.com/watch?v=L-nUZf8z_Gw
https://www.youtube.com/watch?v=fUNYhy86IAA</t>
  </si>
  <si>
    <t>El 20 de abril de 2023, se adelantó la jornada de actualización para las entidades sin ánimo de lucro - Programa de Transparencia y Ética Empresarial, la cual contó con la participación de las Entidades Sin Ánimo de Lucro, registradas en la ciudad de Bogotá.
Se adjunta evidencia de youtube
https://www.youtube.com/watch?v=kDR4NrZhYvo</t>
  </si>
  <si>
    <t xml:space="preserve">Durante el periodo de reporte, se adelantaron 7 Mesas de trabajo con entidades distritales para discutir proyectos de actos administrativos, las cuales se pueden evidenciar con las actas remitidas por la Secretaría de Gobierno. </t>
  </si>
  <si>
    <t>No se presentan avances. La fecha de inicio de la actividad es el 21/01/2023</t>
  </si>
  <si>
    <t>No se presentan avances. La fecha de inicio de la actividad es el 01/07/2023.</t>
  </si>
  <si>
    <t>La Secretaría Jurídica Distrital, como cabeza del Sector Jurídico participó de las diferentes actividades de alistamiento y desarrollo de la Audiencia Pública, liderada por la Alcaldesa Mayor de Bogotá, cuyo objetivo fue socializar los principales avances, logros y retos de la Administración Distrital. Lo anterior, se realizó en concordancia con las orientaciones técnicas y metodológicas descritas en las Circulares 001 y 002 de 2023, emitidas por la Veeduría Distrital.
La Audiencia Pública se adelantó el 23 de marzo de 2023, para lo cual, la Secretaría Jurídica aportó información relacionada con los avances y logros alcanzados en la vigencia 2022, frente al Plan de Desarrollo Distrital 2020-2024 “Un Nuevo Contrato Social y Ambiental para la Bogotá del Siglo XXI”
Evidencia: Informe de la participación del sector jurídico en la rendición de cuentas de la Administración Distrital 2023
https://www.secretariajuridica.gov.co/4-planeacion-presupuesto-e-informes?field_fecha_de_emision_document_value=10&amp;field_4_planeacion_presupuesto_e_target_id=109</t>
  </si>
  <si>
    <t xml:space="preserve">No se presentan avances. La fecha de inicio de la actividad fue el pasado 01/02/2023. </t>
  </si>
  <si>
    <t>Se participó en la capacitación sobre "Orientaciones técnicas y metodológicas del proceso de rendición de cuentas de la Administración Distrital vigencia 2022 liderado por la Alcaldesa Mayor de Bogotá", desarrollada por la Veeduría Distrital .</t>
  </si>
  <si>
    <t>No se presentan avances. La fecha de inicio de la actividad es el 17/10/2023.</t>
  </si>
  <si>
    <t>No se presentan avances. La fecha de inicio de la actividad es el 20/11/2023</t>
  </si>
  <si>
    <t>No se presentan avances. La fecha de inicio de la actividad es el 01/05/2023.</t>
  </si>
  <si>
    <t>No se presentan avances. La fecha de inicio de la actividad fue el pasado 01/04/2023.</t>
  </si>
  <si>
    <t xml:space="preserve">Se presentó ante Comité Institucional de Gestión y Desempeño del mes de abril la recopilación de sugerencias ciudadanas recibidas a través de Bogotá te Escucha.
Se adjunta memorias y lista de asistencia </t>
  </si>
  <si>
    <t>Mediante memorando interno 3-2023-3797 se remito a la Dirección de Inspección Vigilancia y Control, un informe con las estadísticas de atención en el canal telefónico correspondiente al 1er trimestre de 2023</t>
  </si>
  <si>
    <t>No se presentan avances. La fecha de inicio de la actividad fue el pasado 01/03/2023.</t>
  </si>
  <si>
    <t>Se aplicó la encuesta de satisfacción de los servicios ofrecidos por parte de la Dirección Distrital de Inspección, Vigilancia y Control, y se realiza el análisis de las misma para los meses de enero, febrero, marzo y abril 2023.</t>
  </si>
  <si>
    <t>Se solicita apoyo técnico a la Veeduría Distrital para la traducción a lenguaje claro de 2 respuestas utilizadas con frecuencia para atender peticiones ciudadanas.
*Se desarrolla la actividad con el acompañamiento técnico de la Veeduría Distrital.</t>
  </si>
  <si>
    <t>Se realizó la actualización y publicación de la matriz de caracterización de usuarios y grupos de interés de los 17 procesos de la Secretaría Jurídica Distrital en la página web de la entidad.
Enlace: 
https://www.secretariajuridica.gov.co/atencion-y-servicio-la-ciudadania/43-caracterizacion-de-usuarios</t>
  </si>
  <si>
    <t>Esta actividad esta programada para desarrollar en el segundo cuatrimestre de 2023.</t>
  </si>
  <si>
    <t>Se elaboró y publicó en la página web un informe de solicitudes de acceso a información recibidas a través del Sistema Distrital de Gestión de Peticiones Ciudadanas Bogotá te Escucha correspondiente al 1er trimestre de 2023
 https://www.secretariajuridica.gov.co/4-planeacion-presupuesto-e-informes?field_fecha_de_emision_document_value=10&amp;field_4_planeacion_presupuesto_e_target_id=158</t>
  </si>
  <si>
    <t>Actividad programada para realizarse a partir del mes de julio de 2023</t>
  </si>
  <si>
    <t>Esta actividad esta programada desarrollar en el tercer trimestre del año.</t>
  </si>
  <si>
    <t>Se efectuó solicitud a la Presidencia de la República para que a través de la Secretaría de Transparencia se desarrollé sensibilización o capacitación sobre Transparencia y Ética pública.</t>
  </si>
  <si>
    <t>Esta actividad esta programa para desarrollar en el segundo cuatrimestre del año.</t>
  </si>
  <si>
    <t xml:space="preserve">La realización de la jornada en prevención del daño antijurídico será programada para el próximo periodo a reportar. </t>
  </si>
  <si>
    <t>Esta actividad esta programa para desarrollar el segundo trimestre de 2023</t>
  </si>
  <si>
    <t>Esta actividad esta programa para desarrollar en el tercer cuatrimestre del año.</t>
  </si>
  <si>
    <t>Esta actividad esta programa para desarrollar en el segundo trimestre de 2023.</t>
  </si>
  <si>
    <t>Se elaboraron dos reportes correspondientes al año 2022, en los que se consolidaron las actuaciones asociadas a actos de corrupción en la Secretaría Jurídica Distrital.</t>
  </si>
  <si>
    <r>
      <rPr>
        <sz val="9"/>
        <color theme="1"/>
        <rFont val="Arial Narrow"/>
        <family val="2"/>
      </rPr>
      <t xml:space="preserve">En el primer trimestre de 2023 se emitieron dos directrices en materia de contratación para las entidades y organismos distritales con el propósito de prevenir el daño antijurídico y la lucha contra la corrupción en el Distrito Capital.
DIRECTIVA 003 DE 2023: https://sisjur.bogotajuridica.gov.co/sisjur/normas/Norma1.jsp?i=136840 
CIRCULAR CONJUNTA 001 DE 2023: </t>
    </r>
    <r>
      <rPr>
        <u/>
        <sz val="9"/>
        <color rgb="FF1155CC"/>
        <rFont val="Arial Narrow"/>
        <family val="2"/>
      </rPr>
      <t>https://sisjur.bogotajuridica.gov.co/sisjur/normas/Norma1.jsp?i=132757</t>
    </r>
  </si>
  <si>
    <r>
      <t xml:space="preserve">El 20 de abril de 2023, se adelantó jornada de actualización para las ESAL en el programa de transparencia y ética empresarial – P.T.E.E. </t>
    </r>
    <r>
      <rPr>
        <u/>
        <sz val="9"/>
        <color theme="10"/>
        <rFont val="Arial Narrow"/>
        <family val="2"/>
      </rPr>
      <t>https://www.youtube.com/watch?v=kDR4NrZhYvo&amp;t=87s</t>
    </r>
  </si>
  <si>
    <t>Realizar divulgación del contenido de la ley de transparencia y acceso a la información pública a servidores y usuarios de la entidad.</t>
  </si>
  <si>
    <t>En el marco de la iniciativa que tiene la entidad para promover el Curso de Integridad Transparencia y Lucha Contra la Corrupción, se invitó a los gestores de integridad a participar en el mismo donde a la fecha del presente reporte un total de 6 de los 9 gestores de integridad han realizado el curso y obtenido la respectiva certificación</t>
  </si>
  <si>
    <t>El 24 de Marzo de 2023 se realizó la primera reunión de Gestores de Integridad para la Vigencia 2023, esta con el fin de identificar las actividades que se van a desarrollar durante la vigencia para mejorar la apropiación de Código de Integridad en la Entidad.</t>
  </si>
  <si>
    <t xml:space="preserve">Esta actividad esta programada para desarrollar el último cuatrimestre del año </t>
  </si>
  <si>
    <t>Durante el periodo del reporte se realizó la publicación de 2 piezas comunicacionales asociadas con el Código de Integridad. (22 de febrero y 29 de marzo)</t>
  </si>
  <si>
    <t>La socialización se realizara durante los meses de Mayo y Junio una vez se actualice el procedimiento</t>
  </si>
  <si>
    <t>La capacitación se desarrollara durante el segundo trimestre de la vigencia 2023</t>
  </si>
  <si>
    <t>La actividad se desarrollara del 01 de junio al 31 julio de la vigencia 2023 De acuerdo con los establecido en el Decreto 1083 de 2015</t>
  </si>
  <si>
    <t xml:space="preserve">Actividad programada para desarrollar en los siguientes cuatrimestres del año </t>
  </si>
  <si>
    <t>Actividad programada para realizarse a partir del mes de junio de 2023.</t>
  </si>
  <si>
    <t>Se realizó una reunión sobre el Índice de Innovación Pública 2021 -2022 en la que asistieron los integrantes del grupo de gestión del conocimiento y la innovación para validar los ejercicios realizados en la vigencia del índice.</t>
  </si>
  <si>
    <t>La entidad participó en IBO Ampliado, el cual es un espacio de ideación y co-creación del Distrito liderado por el Laboratorio de Innovación de la Secretaría General. En dicho espacio se presentó el plan de trabajo 2023 y como la Secretaría Jurídica Distrital aportará en innovación al Distrito.</t>
  </si>
  <si>
    <t xml:space="preserve">Las actividades serán programadas para el próximo periodo. </t>
  </si>
  <si>
    <t xml:space="preserve">TOTA CALIFICACIÓN COMPONENTE 8 PARTICIPACIÓN E INNOVACIÓN </t>
  </si>
  <si>
    <t xml:space="preserve">Actividad programada para el próximo cuatrimestre </t>
  </si>
  <si>
    <t>Esta actividad esta programada para desarrollar en el segundo cuatrimestre del año.</t>
  </si>
  <si>
    <t>Esta actividad esta programada para desarrollar en el último cuatrimestre del año.</t>
  </si>
  <si>
    <t xml:space="preserve">Actividad programada para el segundo cuatrimestre del año </t>
  </si>
  <si>
    <t xml:space="preserve">La actividad será desarrollada durante el último cuatrimestre. </t>
  </si>
  <si>
    <t xml:space="preserve">TOTA CALIFICACIÓN COMPONENTE 9 CUMPLIMIENTO NORMATIVO </t>
  </si>
  <si>
    <t xml:space="preserve">SIN INICIO DE EJECUCIÓN </t>
  </si>
  <si>
    <t>INCUMPLIDA</t>
  </si>
  <si>
    <t xml:space="preserve">En relación con la actividad “Elaborar reporte anual sobre actuaciones disciplinarias asociadas a actos de corrupción en la Secretaría Jurídica Distrital a partir del SID”, la cual tiene como meta “Un (1) reporte anual sobre actuaciones disciplinarias asociadas a actos de corrupción”, se observó que se aportaron memorandos 3-2023-1116 de fecha 1 de febrero de 2023 en donde la Dirección Distrital de Asuntos Disciplinarios, remite a la Oficina de Control Interno "RESPUESTA A MEMORANDO 3-2023-885 SOLICITUD INFORMACIÓN "DENUNCIAS POR ACTOS DE CORRUPCIÓN", en donde se remite el informe correspondiente al segundo semestre de la vigencia 2022. 
Así mismo se adjunta memorando 3-2022-5843, en donde esta Dirección remite a la Oficina de Control Interno RESPUESTA A MEMORANDO 3-2023-885 SOLICITUD INFORMACIÓN "DENUNCIAS POR ACTOS DE CORRUPCIÓN", correspondiente al primer semestre de 2022. 
Por lo anterior, se observó que las evidencias aportadas para sustentar la ejecución de la actividad, no se encuentran acordes a la meta establecida "Un (1) reporte anual sobre actuaciones disciplinarias asociadas a actos de corrupción", teniendo en cuenta que el memorando de la vigencia 2022 se encuentra fuera de los parámetros establecidos del plazo de ejecución de la actividad y el memorando de la vigencia 2023, solo relaciona la información del segundo semestre de 2022. Así las cosas, esta actividad a la fecha del presente seguimiento se encuentra incumplida, Se recomienda realizar la ejecución de la actividad de acuerdo a lo definido en el PAAC, y dentro de la vigencia 2023.
</t>
  </si>
  <si>
    <t xml:space="preserve">Se observó que dentro de las evidencias aportadas para la actividad “Realizar 53 Boletines jurídicos de actualización de información jurídica. - Régimen Legal - Modelo de Gestión Jurídica”, la Dirección Distrital de Política Jurídica argumenta como sustento de la ejecución, “Durante el periodo se han elaborado y publicado diecisiete (17) boletines Bogotá jurídica y cuatro (4) boletines del Modelo de Gestión Jurídica Pública”. Sin embargo, se observó que se incluyeron cinco (5) boletines de Bogotá Jurídica realizados en el mes de enero de 2023. Por lo anterior, y de acuerdo con la programación establecida en este plan, en donde la fecha de inicio corresponde a 1 de febrero de 2023, se tuvieron en cuenta para el seguimiento doce (12) boletines publicados entre el 1 de febrero y 30 de abril de 2023. 
Misma, situación se observó con las evidencias relacionadas con los Boletines del Modelo de Gestión Jurídica, ya que se observó que de acuerdo con la fecha de inicio de ejecución del presente plan se realizaron y publicaron tres (3) boletines (No. 41, 42 y 43).
</t>
  </si>
  <si>
    <t xml:space="preserve">En relación con la actividad “Capacitar a los gestores de integridad de la Entidad en temas de ética y valores” se observó que esta presenta plazo de ejecución del 1 de febrero de 2023 al 31 de marzo de 2023 y de acuerdo con el seguimiento suministrado se evidenció un avance de ejecución a 30 de abril de 2023 de 66.67%. 
Adicionalmente y de acuerdo con las evidencias aportadas, se observó que seis (6) funcionarios realizaron el curso de integridad transparencia y lucha contra la corrupción del DAFP. Se evidenció que en el caso de la certificación aportada por Iván David Ramírez Valencia presenta fecha de 24 de agosto de 2022, Leydi Alonso Gutiérrez 10 de noviembre de 2021, Seneca Libreros Castañeda 4 de febrero de 2022, certificaciones expedidas por fuera de los plazos de ejecución establecidas para la actividad. 
Adicionalmente, la meta definida “Gestores de Integridad Capacitados”, no establece una meta cuantitativa lo cual no facilita el reporte de avance, el seguimiento y la rendición de cuentas, se recomienda tener en cuenta lo descrito en la Guía para la construcción y análisis de indicadores del DNP que argumenta en el numeral No. 2.5.4. “(...) el objetivo primordial de un indicador es la medición o verificación de un objetivo. Las metas del indicador son la expresión numérica del objetivo deseado (…)”.). 
</t>
  </si>
  <si>
    <t>Se recibieron observaciones de la Oficina de Control Interno, las cuales se tuvieron en cuenta ajustando el mapa de riesgos de corrupción y generando la versión definitiva del mapa institucional, el cual puede ser consultado en el siguiente link:
https://www.secretariajuridica.gov.co/4-planeacion-presupuesto-e-informes?field_fecha_de_emision_document_value=10&amp;field_4_planeacion_presupuesto_e_target_id=145</t>
  </si>
  <si>
    <t xml:space="preserve">La certificación de inspección, vigilancia y control de entidades sin ánimo de lucro, se habilitará para ser obtenida de manera inmediata a través del Sistema SIPEJ , para las certificaciones que hallan sido expedidas durante los últimos tres meses anteriores a la solicitud, por lo cual el trámite se realizará totalmente en línea. </t>
  </si>
  <si>
    <t>Tecnológica</t>
  </si>
  <si>
    <t>En el primer cuatrimestre de 2023, se elaboró un cronograma de trabajo con la Dirección Distrital de Inspección, Vigilancia y Control y Oficina Asesora de Planeación frente al trámite de racionalización programado para la actual vigencia, relacionado con la descarga en línea de certificados de IVC desde la página del SIPEJ.
Como soporte de esta actividad, se adjunta el cronograma con las actividades definidas.</t>
  </si>
  <si>
    <t>Se publicaron 3 informes mensuales de PQRS en la pagina web correspondientes a los meses de diciembre de la vigencia 2022, enero y febrero de 2023.
* Al respecto vale aclarar que los informes se realizan mes vencido tomando como insumo el reporte de gestión de PQRS que remite la Secretaría General (como administrador del sistema de Bogotá te Escucha) durante los primeros 10 días hábiles de cada mes, motivo por el cual el informe de diciembre fue publicado en la vigencia 2023.
Ver link:
https://www.secretariajuridica.gov.co/4-planeacion-presupuesto-e-informes?field_fecha_de_emision_document_value=10&amp;field_4_planeacion_presupuesto_e_target_id=157
https://www.secretariajuridica.gov.co/4-planeacion-presupuesto-e-informes?field_fecha_de_emision_document_value=9&amp;field_4_planeacion_presupuesto_e_target_id=157</t>
  </si>
  <si>
    <t xml:space="preserve">Durante el periodo se realizaron las instancias de Coordinación Jurídica correspondientes a : Comité jurídico Distrital y Comité Distrital de apoyo a la contratación, desarrollados el 1 y 28 de marzo respectivamente. 
Temas: Plan anual de trabajo 
Manual de técnica normativa
Módulo de agenda regulatoria 2023
Priorización de temas jurídico 
Seguimiento a los comités intersectoriales jurídicos.
y en comité de apoyo a la contratación se solicita estudiar la posibilidad de un lineamiento en temas de ley de garantías.
</t>
  </si>
  <si>
    <t>Durante el periodo de reporte, se han adelantado Diez (10) mesas de trabajo con el propósito de hacer acompañamiento y seguimiento a la información registrada en el SIPROJ por parte de las entidades distritales.</t>
  </si>
  <si>
    <t>Se realizaron dos mesas de trabajo en el mes de marzo, la primera se realizo con IDARTES el día 10 de marzo de 2023 a las 11:00 am y la segunda con la Secretaría de la Mujer el día 13 de marzo de 2023 a las 03:00 pm en las que se trataron temas sobre el manejo y funcionamiento del SID.</t>
  </si>
  <si>
    <t xml:space="preserve">Informe de la formulación de la estrategia de participación ciudadana. </t>
  </si>
  <si>
    <t>Con base en la Estrategia de Rendición de Cuentas ejecutada durante la vigencia 2022, la Secretaría Jurídica Distrital realizó una evaluación y análisis de los espacios de interacción adelantados. Igualmente, se elaboró un análisis de las barreras que afectan la participación ciudadana en la Entidad.
El documento de evaluación se puede evidenciar a través del siguiente enlace:
https://www.secretariajuridica.gov.co/4-planeacion-presupuesto-e-informes?field_fecha_de_emision_document_value=9&amp;field_4_planeacion_presupuesto_e_target_id=145</t>
  </si>
  <si>
    <t>Publicación de una pieza comunicacional en redes sociales informando a la ciudadanía en general, los canales dispuestos para la recepción de denuncias. Se adjunta publicación efectúa en twitter
https://twitter.com/juridicadistri/status/1626569150218002434?t=HSIX_HZB_jIIhqtXWcznIA&amp;s=03</t>
  </si>
  <si>
    <t xml:space="preserve">Se realizó base de datos de las diferentes instituciones universitarias a las que se les presentó LegalBog App. Se efectuó llamada de presentación y se envió correo de presentación con piezas comunicacionales, portafolio de productos y servicios de la Secretaría Jurídica Distrital. Mensualmente se envía correo de recordación y pieza comunicacional. </t>
  </si>
  <si>
    <t>Se gestionó ante la Veeduría Distrital el desarrollo del taller Fundamentos en Lenguaje Claro y posteriormente se convocó a los funcionario@s y colaborador@s de la entidad a participar mediante la publicación de una pieza comunicacional difundida mediante el correo electrónico de la DGC. 
 * Se invitó a los funcionario@s y colaborador@s de la entidad a participar en el Seminario Web "Lenguaje comprensible para el cuatrienio" desarrollado por la Función Pública a través de la publicación de una pieza comunicacional difundida por el correo electrónico de la DGC</t>
  </si>
  <si>
    <t>Se realizaron dos (2) invitaciones dirigidas a los gestores de Bogotá te Escucha (principales y suplentes) a participar en las capacitaciones funcionales del sistema Bogotá te Escucha, atendiendo el cronograma establecido por la Dirección Distrital de Calidad del Servicio</t>
  </si>
  <si>
    <t>Se participó en las siguientes sesiones convocadas por la Veeduría Distrital:
 *Plenaria de la Red Distrital de Quejas y Reclamos 
 *Nodo Central de la Red Distrital de Quejas y Reclamos
 *Nodo Intersectorial de formación y capacitación</t>
  </si>
  <si>
    <t>Se publicaron dos (2) piezas comunicacionales a través del correo de la Dirección de Gestión Corporativa informando tips para la debida atención de peticiones ciudadanas</t>
  </si>
  <si>
    <t>Se solicitó apoyo a la Oficina de TICS para realizar la sensibilización de la Política de Tratamiento de Datos Personales, la cual se llevará a cabo en el mes de mayo de 2023</t>
  </si>
  <si>
    <t>Se realizaron dos (2) procesos de oficialización de Acuerdo de Confidencialidad y no divulgación de la información, a funcionarios que durante el periodo reportado hicieron parte del ciclo de la gestión de PQRS</t>
  </si>
  <si>
    <t>Durante el periodo se han elaborado y publicado diecisiete (17) boletines Bogotá jurídica y cuatro (4) boletines del Modelo de Gestión Jurídica Pública. 
Boletín Bogotá jurídica
https://www.secretariajuridica.gov.co/boletin-semanal-issn-2805-9018?field_fecha_de_emision_document_value=All&amp;field_mes2_value=All&amp;page=0
Boletín Modelo de Gestión Jurídica Pública.
https://secretariajuridica.gov.co/boletines-informativos-issn-2805-7252</t>
  </si>
  <si>
    <t>Se observó la publicación de una pieza comunicacional en redes sociales informando a la ciudadanía en general los canales dispuestos  para la recepción de denuncias.</t>
  </si>
  <si>
    <t>Se realizó revisión del registro de las reuniones externas conforme al lineamiento de agendas abiertas en la Plataforma GAB, evidenciando que en algunas áreas no se estaba efectuando el registro, por lo que se capacitó nuevamente a los usuarios, se actualizaron otros usuarios y se generaron muevan estadísticas de registro de reuniones en dicha plataforma. Como evidencia se ajunta el reporte de registro de reuniones en la plataforma GAB.</t>
  </si>
  <si>
    <r>
      <rPr>
        <sz val="9"/>
        <color rgb="FF000000"/>
        <rFont val="Arial Narrow"/>
        <family val="2"/>
      </rPr>
      <t xml:space="preserve">Se publicaron 3 informes mensuales de PQRS en la pagina web correspondientes a los meses de diciembre de la vigencia 2022, enero y febrero de 2023.
 * Al respecto vale aclarar que los informes se realizan mes vencido tomando como insumo el reporte de gestión de PQRS que remite la Secretaría General (como administrador del sistema de Bogotá te Escucha) durante los primeros 10 días hábiles de cada mes, motivo por el cual el informe de diciembre fue publicado en la vigencia 2023.
 </t>
    </r>
    <r>
      <rPr>
        <u/>
        <sz val="9"/>
        <color rgb="FF1155CC"/>
        <rFont val="Arial Narrow"/>
        <family val="2"/>
      </rPr>
      <t>https://www.secretariajuridica.gov.co/4-planeacion-presupuesto-e-informes?field_fecha_de_emision_document_value=10&amp;field_4_planeacion_presupuesto_e_target_id=157</t>
    </r>
  </si>
  <si>
    <t>Se realizaron tres socializaciones del reporte de calidad y oportunidad de las respuestas emitidas por el Sistema Distrital para la Atención de Peticiones Ciudadanas Bogotá te Escucha, remitido por la Secretaría General a las dependencias de la entidad que presentaron observaciones</t>
  </si>
  <si>
    <t xml:space="preserve">Con respecto a la divulgación de las políticas de seguridad y tratamiento de datos personales, se efectuó divulgación sobre tips de datos personales en el boletín institucional del 31 de marzo de 2023 </t>
  </si>
  <si>
    <t>*Se remitieron a la Dirección de Inspección Vigilancia y Control tres invitaciones para participar en las capacitaciones de cualificación ofertadas por la Secretaría General en donde se abordan temas de atención diferencial a la ciudadanía</t>
  </si>
  <si>
    <t xml:space="preserve">Se realizó la primera divulgación sobre la ley de transparencia, dando a conocer a la Secretaría de la Transparencia entidad que emite los lineamientos frente a esta temática. (Boletín interno de comunicaciones del 13 de abril de 2023). </t>
  </si>
  <si>
    <r>
      <rPr>
        <sz val="9"/>
        <color theme="1"/>
        <rFont val="Arial Narrow"/>
        <family val="2"/>
      </rPr>
      <t xml:space="preserve">En el mes de  febrero se expidió la directiva 3 la cual tiene como asunto: "Adopción de la Política de Compras y Contratación Pública para el Distrito Capital"   contiene un capítulo sobre el impacto económico que tiene la solución de los problemas y las controversias contractuales para la prevención del daño antijurídico, incorporando pautas para su resolución y la disminución de la litigiosidad en sede judicial.
DIRECTIVA 003 DE 2023: </t>
    </r>
    <r>
      <rPr>
        <u/>
        <sz val="9"/>
        <color rgb="FF202124"/>
        <rFont val="Arial Narrow"/>
        <family val="2"/>
      </rPr>
      <t>https://sisjur.bogotajuridica.gov.co/sisjur/normas/Norma1.jsp?i=136840</t>
    </r>
  </si>
  <si>
    <t>En el periodo a reportar se realizaron 2 orientaciones a los funcionarios y colaboradores del Distrito capital sobre temas relacionados con prevención de conductas disciplinarias. 
Estas orientaciones se realizaron de la siguiente forma: el día 17 de marzo se llevo a cabo con el tema "LINEAMIENTOS PARA LA ADECUADA APLICACIÓN DE TIPICIDAD EN EL PROCESO DISCIPLINARIO" y el 31 de marzo el tema que se llevo a cabo fue "LA CONFESIÓN Y LA ACEPTACIÓN DE CARGOS EN EL PROCESO DISCIPLINARIO" las dos se realizaron de forma virtual.</t>
  </si>
  <si>
    <t>En el periodo a reportar se cargó un (1) concepto relevante con ocasión a los derechos de petición presentados por la ciudadanía, en una carpeta compartida con la Dirección de Política quien se encargó de incorporarlos y publicarlos  en el sistema, los cuales se pueden consultar en el siguiente link: 
 https://sisjur.bogotajuridica.gov.co/sisjur/normas/Norma1.jsp?i=140120</t>
  </si>
  <si>
    <t>De acuerdo a los lineamientos entregados por la Oficina Asesora de Planeación y teniendo en cuenta los resultados obtenidos durante la gestión del año 2022, se formulan las actividades que se realizaran en torno a la gestión de integridad, los cuales quedaron plasmados en el componente 6 del Plan Anticorrupción y de Atención al Ciudadano de la vigencia 2023</t>
  </si>
  <si>
    <t xml:space="preserve">Con el objetivo de que la totalidad de los colaboradores de la SJD completen el curso de Integridad Transparencia y Lucha contra la Corrupción, ofertado por el DAFP, se emitió 1 pieza comunicacional en las que se invita a los funcionarios a participar y completar el curso. (22 de febrero de 2023) </t>
  </si>
  <si>
    <t xml:space="preserve">Actividad programada para desarrollarse en los siguientes cuatrimestre </t>
  </si>
  <si>
    <t>Con el objetivo de que la totalidad de los colaboradores de la SJD completen el curso de Integridad Transparencia y Lucha contra la Corrupción, ofertado por el DAFP, se emitió 1 pieza comunicacional en las que se invita a los funcionarios a participar y completar el curso.</t>
  </si>
  <si>
    <t>Dentro de la programación de las mestas formuladas en el Plan Operativo Anual del proceso de Gestión del Talento Humano definió la siguiente actividad asociada con el seguimiento a la gestión de conflictos de intereses:
 "Garantizar la completitud del 100% de información correspondiente a la declaración de conflicto de interés de funcionarios de la Entidad."
Como evidencia se adjunta el Plan de Acción 2023</t>
  </si>
  <si>
    <t>Un Plan de Institucionales Capacitación con los procesos de formación programados</t>
  </si>
  <si>
    <t>Un Plan de Institucional de Capacitación con los procesos de formación programados</t>
  </si>
  <si>
    <t>Se integró dentro del Plan Institucional de Capacitación la necesidad de realizar actividades de capacitación Conflicto de Intereses</t>
  </si>
  <si>
    <t>La entidad participó en IBO Ampliado, el cual es un espacio de ideación y con-creación del Distrito liderado por el Laboratorio de Innovación de la Secretaría General. En dicho espacio se presentó el plan de trabajo 2023 y como la Secretaría Jurídica Distrital aportará en innovación al Distrito. Así mismo, se diligencio la encuesta de Secretaría General en donde se consignó el interés de la Entidad en ser miembro activo de la comunidad de práctica.</t>
  </si>
  <si>
    <t>Numero total de actividades de gestión de conocimiento efectuadas</t>
  </si>
  <si>
    <t xml:space="preserve">Las actividades serán desarrolladas durante el próximo periodo. </t>
  </si>
  <si>
    <t>Realizar evaluación sobre la implementación de la Política de Cumplimiento Normativo</t>
  </si>
  <si>
    <t xml:space="preserve">Elaborar piezas comunicacionales para generar la cultura para la presentación de denuncias por parte de los servidores y colaboradores de la entidad </t>
  </si>
  <si>
    <t>Dentro de este periodo de efectuó la divulgación de dos piezas comunicacionales con las siguiente temáticas:
1.  Compromiso con la transparencia para presentar la correspondiente denuncia en caso de conocer sobre un posible acto de corrupción, contravención o falta disciplinaria.(28 de marzo de 2023) 
2. Canales de denuncias para presentar denuncias sobre un posible acto de corrupción, contravención o falta disciplinaria. (12 de abril de 2023)
Se adjunta evidencia de divulgación</t>
  </si>
  <si>
    <t xml:space="preserve">Durante el presente cuatrimestre, No se aportaron evidencias que sustenten el inicio de la ejecución de la actividad. </t>
  </si>
  <si>
    <t xml:space="preserve">Se observó que se aportaron memorandos 3-2023-1116 de fecha 1 de febrero de 2023 en donde la Dirección Distrital de Asuntos Disciplinarios, remite a la Oficina de Control Interno "SRESPUESTA A MEMORANDO 3-2023-885 SOLICITUD
INFORMACIÓN "DENUNCIAS POR ACTOS DE CORRUPCIÓN", en donde se remite el informe correspondiente al segundo semestre de la vigencia 2022. 
Así mismo se adjunta memorando 3-2022-5843 , en donde esta Dirección remite a la Oficina de Control Interno RESPUESTA A MEMORANDO 3-2023-885 SOLICITUD INFORMACIÓN "DENUNCIAS POR ACTOS DE CORRUPCIÓN", correspondiente al primer semestre de 2022. 
Por lo anterior, se observó que las evidencias aportadas para sustentar la ejecución de la actividad, no se encuentran acordes a la meta establecida "Un (1) reporte anual sobre actuaciones disciplinarias asociadas a actos de corrupción", teniendo en cuenta que el memorando de la vigencia 2022 se encuentra fuera de los parámetros del plazo de ejecución de la actividad y el memorando de la vigencia 2023, solo relaciona la información del segundo semestre de 2022. Así las cosas esta actividad a la fecha del presente seguimiento se encuentra incumplida, Se recomienda realizar la ejecución de la actividad de acuerdo a lo definido en el PAAC, y dentro de la vigencia 2023. </t>
  </si>
  <si>
    <t xml:space="preserve">Un evento de reconocimiento a las buenas prácticas en normatividad y lucha anticorrupción a nivel distrital desarrollado  </t>
  </si>
  <si>
    <t xml:space="preserve">Se evidenció presentación realizada durante el mes de abril en relación con lo avances de la Resolución 1519 de 2020 de MinTics y sus anexos. </t>
  </si>
  <si>
    <t xml:space="preserve">Al realizar análisis de la respuesta dada por la Dirección de Gestión Corporativa, se observó que el tema “programación neurolingüística asociada al entorno público” se encuentra dentro del eje temático “probidad y Ética de lo Público”, el cual se encuentra asociada a la actividad establecida en el Plan Anticorrupción y Atención al Ciudadano “Programar en el plan Institucional de Capacitaciones procesos de formación asociados con integridad, ética de lo público o conflicto de intereses”. Por tal razón se concluye cumplimiento de la actividad. 
Sin embargo, se recomienda que teniendo en cuenta la meta establecida para la actividad mencionada “Un Plan de Institucional Capacitación con los procesos de formación programados” y de acuerdo con la respuesta dada por la Dirección de Gestión Corporativa, se recomienda que las actividades asociadas con integridad o conflicto de intereses se registren en el cronograma, de acuerdo con las alianzas estratégicas del DAFP, DASCD y Secretaria General.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</si>
</sst>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yyyy"/>
    <numFmt numFmtId="165" formatCode="dd/mm/yyyy"/>
    <numFmt numFmtId="166" formatCode="0.0%"/>
  </numFmts>
  <fonts count="34" x14ac:knownFonts="1">
    <font>
      <sz val="11"/>
      <color theme="1"/>
      <name val="Arial"/>
      <scheme val="minor"/>
    </font>
    <font>
      <sz val="11"/>
      <color theme="1"/>
      <name val="Arial"/>
      <family val="2"/>
      <scheme val="minor"/>
    </font>
    <font>
      <b/>
      <sz val="11"/>
      <color theme="9" tint="0.39997558519241921"/>
      <name val="Arial"/>
      <family val="2"/>
      <scheme val="minor"/>
    </font>
    <font>
      <b/>
      <sz val="11"/>
      <color theme="8" tint="0.39997558519241921"/>
      <name val="Arial"/>
      <family val="2"/>
      <scheme val="minor"/>
    </font>
    <font>
      <b/>
      <sz val="11"/>
      <color theme="5" tint="0.39997558519241921"/>
      <name val="Arial"/>
      <family val="2"/>
      <scheme val="minor"/>
    </font>
    <font>
      <b/>
      <sz val="11"/>
      <color rgb="FF7030A0"/>
      <name val="Arial"/>
      <family val="2"/>
      <scheme val="minor"/>
    </font>
    <font>
      <b/>
      <sz val="9"/>
      <color theme="1"/>
      <name val="Arial Narrow"/>
      <family val="2"/>
    </font>
    <font>
      <sz val="9"/>
      <name val="Arial Narrow"/>
      <family val="2"/>
    </font>
    <font>
      <b/>
      <sz val="9"/>
      <color rgb="FF000000"/>
      <name val="Arial Narrow"/>
      <family val="2"/>
    </font>
    <font>
      <b/>
      <sz val="9"/>
      <name val="Arial Narrow"/>
      <family val="2"/>
    </font>
    <font>
      <sz val="9"/>
      <color theme="1"/>
      <name val="Arial Narrow"/>
      <family val="2"/>
    </font>
    <font>
      <b/>
      <sz val="9"/>
      <color rgb="FF1F3864"/>
      <name val="Arial Narrow"/>
      <family val="2"/>
    </font>
    <font>
      <sz val="9"/>
      <color rgb="FF000000"/>
      <name val="Arial Narrow"/>
      <family val="2"/>
    </font>
    <font>
      <sz val="9"/>
      <color rgb="FF1155CC"/>
      <name val="Arial Narrow"/>
      <family val="2"/>
    </font>
    <font>
      <b/>
      <sz val="9"/>
      <color rgb="FF333300"/>
      <name val="Arial Narrow"/>
      <family val="2"/>
    </font>
    <font>
      <sz val="9"/>
      <color indexed="8"/>
      <name val="Arial Narrow"/>
      <family val="2"/>
    </font>
    <font>
      <sz val="9"/>
      <color rgb="FF1F3864"/>
      <name val="Arial Narrow"/>
      <family val="2"/>
    </font>
    <font>
      <sz val="9"/>
      <color rgb="FFFF0000"/>
      <name val="Arial Narrow"/>
      <family val="2"/>
    </font>
    <font>
      <sz val="9"/>
      <color theme="4" tint="-0.249977111117893"/>
      <name val="Arial Narrow"/>
      <family val="2"/>
    </font>
    <font>
      <b/>
      <sz val="12"/>
      <color theme="1"/>
      <name val="Arial"/>
      <family val="2"/>
    </font>
    <font>
      <b/>
      <sz val="9"/>
      <color theme="1"/>
      <name val="Arial"/>
      <family val="2"/>
    </font>
    <font>
      <sz val="9"/>
      <color theme="1"/>
      <name val="Arial"/>
      <family val="2"/>
    </font>
    <font>
      <b/>
      <sz val="9"/>
      <name val="Arial"/>
      <family val="2"/>
    </font>
    <font>
      <sz val="9"/>
      <color theme="1"/>
      <name val="Arial"/>
      <family val="2"/>
      <scheme val="minor"/>
    </font>
    <font>
      <b/>
      <sz val="12"/>
      <name val="Arial"/>
      <family val="2"/>
    </font>
    <font>
      <sz val="9"/>
      <color rgb="FF000000"/>
      <name val="Arial"/>
      <family val="2"/>
    </font>
    <font>
      <sz val="11"/>
      <color theme="1"/>
      <name val="Arial"/>
      <family val="2"/>
      <scheme val="minor"/>
    </font>
    <font>
      <u/>
      <sz val="9"/>
      <color rgb="FF000000"/>
      <name val="Arial Narrow"/>
      <family val="2"/>
    </font>
    <font>
      <u/>
      <sz val="9"/>
      <color rgb="FF1155CC"/>
      <name val="Arial Narrow"/>
      <family val="2"/>
    </font>
    <font>
      <u/>
      <sz val="9"/>
      <color theme="1"/>
      <name val="Arial Narrow"/>
      <family val="2"/>
    </font>
    <font>
      <u/>
      <sz val="9"/>
      <color rgb="FF202124"/>
      <name val="Arial Narrow"/>
      <family val="2"/>
    </font>
    <font>
      <u/>
      <sz val="9"/>
      <color theme="10"/>
      <name val="Arial Narrow"/>
      <family val="2"/>
    </font>
    <font>
      <sz val="10"/>
      <color theme="1"/>
      <name val="Arial Narrow"/>
      <family val="2"/>
    </font>
    <font>
      <sz val="11"/>
      <color theme="0"/>
      <name val="Arial"/>
      <family val="2"/>
      <scheme val="minor"/>
    </font>
  </fonts>
  <fills count="30">
    <fill>
      <patternFill patternType="none"/>
    </fill>
    <fill>
      <patternFill patternType="gray125"/>
    </fill>
    <fill>
      <patternFill patternType="solid">
        <fgColor rgb="FFFFD965"/>
        <bgColor rgb="FFFFD965"/>
      </patternFill>
    </fill>
    <fill>
      <patternFill patternType="solid">
        <fgColor rgb="FFFFE598"/>
        <bgColor rgb="FFFFE598"/>
      </patternFill>
    </fill>
    <fill>
      <patternFill patternType="solid">
        <fgColor rgb="FFFFFFFF"/>
        <bgColor rgb="FFFFFFFF"/>
      </patternFill>
    </fill>
    <fill>
      <patternFill patternType="solid">
        <fgColor theme="0"/>
        <bgColor theme="0"/>
      </patternFill>
    </fill>
    <fill>
      <patternFill patternType="solid">
        <fgColor rgb="FF073763"/>
        <bgColor rgb="FF073763"/>
      </patternFill>
    </fill>
    <fill>
      <patternFill patternType="solid">
        <fgColor rgb="FF1F3864"/>
        <bgColor rgb="FF1F3864"/>
      </patternFill>
    </fill>
    <fill>
      <patternFill patternType="solid">
        <fgColor rgb="FF002060"/>
        <bgColor rgb="FF002060"/>
      </patternFill>
    </fill>
    <fill>
      <patternFill patternType="solid">
        <fgColor theme="0"/>
        <bgColor indexed="64"/>
      </patternFill>
    </fill>
    <fill>
      <patternFill patternType="solid">
        <fgColor theme="0"/>
        <bgColor rgb="FFFFFFFF"/>
      </patternFill>
    </fill>
    <fill>
      <patternFill patternType="solid">
        <fgColor theme="0"/>
        <bgColor rgb="FF1F3864"/>
      </patternFill>
    </fill>
    <fill>
      <patternFill patternType="solid">
        <fgColor theme="9" tint="0.59999389629810485"/>
        <bgColor indexed="64"/>
      </patternFill>
    </fill>
    <fill>
      <patternFill patternType="solid">
        <fgColor theme="4" tint="-0.499984740745262"/>
        <bgColor rgb="FF1155CC"/>
      </patternFill>
    </fill>
    <fill>
      <patternFill patternType="solid">
        <fgColor theme="4" tint="-0.499984740745262"/>
        <bgColor theme="0"/>
      </patternFill>
    </fill>
    <fill>
      <patternFill patternType="solid">
        <fgColor theme="4" tint="-0.499984740745262"/>
        <bgColor indexed="64"/>
      </patternFill>
    </fill>
    <fill>
      <patternFill patternType="solid">
        <fgColor theme="4" tint="-0.499984740745262"/>
        <bgColor rgb="FF073763"/>
      </patternFill>
    </fill>
    <fill>
      <patternFill patternType="solid">
        <fgColor theme="0"/>
        <bgColor rgb="FF073763"/>
      </patternFill>
    </fill>
    <fill>
      <patternFill patternType="solid">
        <fgColor theme="4" tint="-0.499984740745262"/>
        <bgColor rgb="FF2F5496"/>
      </patternFill>
    </fill>
    <fill>
      <patternFill patternType="solid">
        <fgColor indexed="9"/>
        <bgColor indexed="64"/>
      </patternFill>
    </fill>
    <fill>
      <patternFill patternType="solid">
        <fgColor theme="0"/>
        <bgColor rgb="FFFFFF00"/>
      </patternFill>
    </fill>
    <fill>
      <patternFill patternType="solid">
        <fgColor theme="4" tint="-0.499984740745262"/>
        <bgColor rgb="FF1F3864"/>
      </patternFill>
    </fill>
    <fill>
      <patternFill patternType="solid">
        <fgColor theme="4" tint="-0.499984740745262"/>
        <bgColor rgb="FF1F4E78"/>
      </patternFill>
    </fill>
    <fill>
      <patternFill patternType="solid">
        <fgColor theme="2"/>
        <bgColor theme="0"/>
      </patternFill>
    </fill>
    <fill>
      <patternFill patternType="solid">
        <fgColor theme="2"/>
        <bgColor rgb="FFFFFFFF"/>
      </patternFill>
    </fill>
    <fill>
      <patternFill patternType="solid">
        <fgColor theme="2"/>
        <bgColor rgb="FF1F3864"/>
      </patternFill>
    </fill>
    <fill>
      <patternFill patternType="solid">
        <fgColor rgb="FF1F4E78"/>
        <bgColor rgb="FF1F4E78"/>
      </patternFill>
    </fill>
    <fill>
      <patternFill patternType="solid">
        <fgColor theme="0"/>
        <bgColor rgb="FF002060"/>
      </patternFill>
    </fill>
    <fill>
      <patternFill patternType="solid">
        <fgColor theme="4" tint="-0.499984740745262"/>
        <bgColor rgb="FF002060"/>
      </patternFill>
    </fill>
    <fill>
      <patternFill patternType="solid">
        <fgColor theme="4" tint="-0.499984740745262"/>
        <bgColor rgb="FFFFFFFF"/>
      </patternFill>
    </fill>
  </fills>
  <borders count="96">
    <border>
      <left/>
      <right/>
      <top/>
      <bottom/>
      <diagonal/>
    </border>
    <border>
      <left style="thin">
        <color rgb="FF000000"/>
      </left>
      <right style="thin">
        <color rgb="FF000000"/>
      </right>
      <top style="thin">
        <color rgb="FF000000"/>
      </top>
      <bottom style="thin">
        <color rgb="FF000000"/>
      </bottom>
      <diagonal/>
    </border>
    <border>
      <left/>
      <right/>
      <top style="medium">
        <color rgb="FF1F3864"/>
      </top>
      <bottom/>
      <diagonal/>
    </border>
    <border>
      <left/>
      <right style="medium">
        <color rgb="FF1F3864"/>
      </right>
      <top style="medium">
        <color rgb="FF1F3864"/>
      </top>
      <bottom/>
      <diagonal/>
    </border>
    <border>
      <left style="medium">
        <color rgb="FF1F3864"/>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medium">
        <color rgb="FF000000"/>
      </left>
      <right/>
      <top/>
      <bottom/>
      <diagonal/>
    </border>
    <border>
      <left/>
      <right style="medium">
        <color rgb="FF000000"/>
      </right>
      <top/>
      <bottom/>
      <diagonal/>
    </border>
    <border>
      <left/>
      <right/>
      <top/>
      <bottom/>
      <diagonal/>
    </border>
    <border>
      <left/>
      <right/>
      <top/>
      <bottom/>
      <diagonal/>
    </border>
    <border>
      <left style="medium">
        <color rgb="FF000000"/>
      </left>
      <right style="medium">
        <color rgb="FF000000"/>
      </right>
      <top style="medium">
        <color rgb="FF000000"/>
      </top>
      <bottom style="medium">
        <color rgb="FF000000"/>
      </bottom>
      <diagonal/>
    </border>
    <border>
      <left style="medium">
        <color rgb="FF1F3864"/>
      </left>
      <right/>
      <top style="medium">
        <color rgb="FF1F3864"/>
      </top>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top/>
      <bottom style="thin">
        <color rgb="FF000000"/>
      </bottom>
      <diagonal/>
    </border>
    <border>
      <left style="medium">
        <color rgb="FFFFD965"/>
      </left>
      <right/>
      <top style="medium">
        <color rgb="FFFFD965"/>
      </top>
      <bottom style="thin">
        <color rgb="FF000000"/>
      </bottom>
      <diagonal/>
    </border>
    <border>
      <left/>
      <right/>
      <top style="medium">
        <color rgb="FFFFD965"/>
      </top>
      <bottom style="thin">
        <color rgb="FF000000"/>
      </bottom>
      <diagonal/>
    </border>
    <border>
      <left/>
      <right style="medium">
        <color rgb="FF000000"/>
      </right>
      <top style="medium">
        <color rgb="FFFFD965"/>
      </top>
      <bottom style="thin">
        <color rgb="FF000000"/>
      </bottom>
      <diagonal/>
    </border>
    <border>
      <left style="medium">
        <color rgb="FF000000"/>
      </left>
      <right/>
      <top style="medium">
        <color rgb="FFFFD965"/>
      </top>
      <bottom style="thin">
        <color rgb="FF000000"/>
      </bottom>
      <diagonal/>
    </border>
    <border>
      <left/>
      <right style="medium">
        <color rgb="FFFFD965"/>
      </right>
      <top style="medium">
        <color rgb="FFFFD965"/>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medium">
        <color rgb="FFFFD965"/>
      </left>
      <right style="thin">
        <color rgb="FF000000"/>
      </right>
      <top style="thin">
        <color rgb="FF000000"/>
      </top>
      <bottom/>
      <diagonal/>
    </border>
    <border>
      <left style="thin">
        <color rgb="FF000000"/>
      </left>
      <right style="medium">
        <color rgb="FFFFD965"/>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1F3864"/>
      </left>
      <right/>
      <top style="medium">
        <color rgb="FF1F3864"/>
      </top>
      <bottom style="medium">
        <color rgb="FF1F3864"/>
      </bottom>
      <diagonal/>
    </border>
    <border>
      <left/>
      <right/>
      <top style="medium">
        <color rgb="FF1F3864"/>
      </top>
      <bottom style="medium">
        <color rgb="FF1F3864"/>
      </bottom>
      <diagonal/>
    </border>
    <border>
      <left/>
      <right style="medium">
        <color rgb="FF1F3864"/>
      </right>
      <top style="medium">
        <color rgb="FF1F3864"/>
      </top>
      <bottom style="medium">
        <color rgb="FF1F3864"/>
      </bottom>
      <diagonal/>
    </border>
    <border>
      <left style="medium">
        <color rgb="FF1F3864"/>
      </left>
      <right style="medium">
        <color rgb="FF1F3864"/>
      </right>
      <top style="medium">
        <color rgb="FF1F3864"/>
      </top>
      <bottom/>
      <diagonal/>
    </border>
    <border>
      <left style="medium">
        <color rgb="FF1F3864"/>
      </left>
      <right style="medium">
        <color rgb="FF1F3864"/>
      </right>
      <top/>
      <bottom/>
      <diagonal/>
    </border>
    <border>
      <left style="medium">
        <color rgb="FF1F3864"/>
      </left>
      <right style="medium">
        <color rgb="FF1F3864"/>
      </right>
      <top style="medium">
        <color rgb="FF1F3864"/>
      </top>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rgb="FF000000"/>
      </right>
      <top/>
      <bottom/>
      <diagonal/>
    </border>
    <border>
      <left/>
      <right/>
      <top/>
      <bottom style="thin">
        <color indexed="64"/>
      </bottom>
      <diagonal/>
    </border>
    <border>
      <left style="thin">
        <color indexed="64"/>
      </left>
      <right/>
      <top style="thin">
        <color indexed="64"/>
      </top>
      <bottom style="thin">
        <color indexed="64"/>
      </bottom>
      <diagonal/>
    </border>
    <border>
      <left style="thin">
        <color rgb="FF000000"/>
      </left>
      <right/>
      <top/>
      <bottom style="thin">
        <color indexed="64"/>
      </bottom>
      <diagonal/>
    </border>
    <border>
      <left style="medium">
        <color indexed="8"/>
      </left>
      <right style="medium">
        <color indexed="8"/>
      </right>
      <top style="medium">
        <color indexed="8"/>
      </top>
      <bottom style="medium">
        <color indexed="8"/>
      </bottom>
      <diagonal/>
    </border>
    <border>
      <left style="thin">
        <color indexed="64"/>
      </left>
      <right style="thin">
        <color indexed="64"/>
      </right>
      <top/>
      <bottom style="thin">
        <color indexed="64"/>
      </bottom>
      <diagonal/>
    </border>
    <border>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top style="thin">
        <color rgb="FF000000"/>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medium">
        <color indexed="64"/>
      </right>
      <top/>
      <bottom style="medium">
        <color indexed="64"/>
      </bottom>
      <diagonal/>
    </border>
  </borders>
  <cellStyleXfs count="2">
    <xf numFmtId="0" fontId="0" fillId="0" borderId="0"/>
    <xf numFmtId="9" fontId="26" fillId="0" borderId="0" applyFont="0" applyFill="0" applyBorder="0" applyAlignment="0" applyProtection="0"/>
  </cellStyleXfs>
  <cellXfs count="480">
    <xf numFmtId="0" fontId="0" fillId="0" borderId="0" xfId="0"/>
    <xf numFmtId="0" fontId="1" fillId="12" borderId="0" xfId="0" applyFont="1" applyFill="1"/>
    <xf numFmtId="0" fontId="2" fillId="0" borderId="0" xfId="0" applyFont="1"/>
    <xf numFmtId="0" fontId="3" fillId="0" borderId="0" xfId="0" applyFont="1"/>
    <xf numFmtId="0" fontId="4" fillId="0" borderId="0" xfId="0" applyFont="1"/>
    <xf numFmtId="0" fontId="5" fillId="0" borderId="0" xfId="0" applyFont="1"/>
    <xf numFmtId="0" fontId="6" fillId="2" borderId="71" xfId="0" applyFont="1" applyFill="1" applyBorder="1" applyAlignment="1">
      <alignment horizontal="center" vertical="center" wrapText="1"/>
    </xf>
    <xf numFmtId="17" fontId="8" fillId="12" borderId="71" xfId="0" applyNumberFormat="1" applyFont="1" applyFill="1" applyBorder="1" applyAlignment="1">
      <alignment horizontal="center" vertical="center" wrapText="1"/>
    </xf>
    <xf numFmtId="0" fontId="8" fillId="12" borderId="71" xfId="0" applyFont="1" applyFill="1" applyBorder="1" applyAlignment="1">
      <alignment horizontal="center" vertical="center" wrapText="1"/>
    </xf>
    <xf numFmtId="0" fontId="10" fillId="0" borderId="71" xfId="0" applyFont="1" applyBorder="1" applyAlignment="1">
      <alignment horizontal="center" vertical="center" wrapText="1"/>
    </xf>
    <xf numFmtId="0" fontId="6" fillId="0" borderId="71" xfId="0" applyFont="1" applyBorder="1" applyAlignment="1">
      <alignment horizontal="center" vertical="center" wrapText="1"/>
    </xf>
    <xf numFmtId="0" fontId="10" fillId="0" borderId="71" xfId="0" applyFont="1" applyBorder="1" applyAlignment="1">
      <alignment vertical="center" wrapText="1"/>
    </xf>
    <xf numFmtId="14" fontId="10" fillId="0" borderId="71" xfId="0" applyNumberFormat="1" applyFont="1" applyBorder="1" applyAlignment="1">
      <alignment horizontal="center" vertical="center" wrapText="1"/>
    </xf>
    <xf numFmtId="0" fontId="10" fillId="0" borderId="71" xfId="0" applyFont="1" applyBorder="1" applyAlignment="1">
      <alignment wrapText="1"/>
    </xf>
    <xf numFmtId="0" fontId="10" fillId="15" borderId="71" xfId="0" applyFont="1" applyFill="1" applyBorder="1" applyAlignment="1">
      <alignment wrapText="1"/>
    </xf>
    <xf numFmtId="0" fontId="6" fillId="0" borderId="73" xfId="0" applyFont="1" applyBorder="1" applyAlignment="1">
      <alignment horizontal="center" vertical="center" wrapText="1"/>
    </xf>
    <xf numFmtId="164" fontId="10" fillId="0" borderId="1" xfId="0" applyNumberFormat="1" applyFont="1" applyBorder="1" applyAlignment="1">
      <alignment horizontal="center" vertical="center"/>
    </xf>
    <xf numFmtId="0" fontId="10" fillId="5" borderId="1" xfId="0" applyFont="1" applyFill="1" applyBorder="1" applyAlignment="1">
      <alignment vertical="center"/>
    </xf>
    <xf numFmtId="164" fontId="10" fillId="9" borderId="1" xfId="0" applyNumberFormat="1" applyFont="1" applyFill="1" applyBorder="1" applyAlignment="1">
      <alignment horizontal="center" vertical="center"/>
    </xf>
    <xf numFmtId="0" fontId="10" fillId="0" borderId="1" xfId="0" applyFont="1" applyBorder="1" applyAlignment="1">
      <alignment vertical="center"/>
    </xf>
    <xf numFmtId="0" fontId="10" fillId="16" borderId="1" xfId="0" applyFont="1" applyFill="1" applyBorder="1" applyAlignment="1">
      <alignment vertical="center"/>
    </xf>
    <xf numFmtId="14" fontId="10" fillId="9" borderId="71" xfId="0" applyNumberFormat="1" applyFont="1" applyFill="1" applyBorder="1" applyAlignment="1">
      <alignment horizontal="center" vertical="center" wrapText="1"/>
    </xf>
    <xf numFmtId="0" fontId="10" fillId="5" borderId="84" xfId="0" applyFont="1" applyFill="1" applyBorder="1" applyAlignment="1">
      <alignment horizontal="center" vertical="center" wrapText="1"/>
    </xf>
    <xf numFmtId="0" fontId="10" fillId="5" borderId="71" xfId="0" applyFont="1" applyFill="1" applyBorder="1" applyAlignment="1">
      <alignment horizontal="center" vertical="center" wrapText="1"/>
    </xf>
    <xf numFmtId="0" fontId="10" fillId="14" borderId="1" xfId="0" applyFont="1" applyFill="1" applyBorder="1" applyAlignment="1">
      <alignment horizontal="center" vertical="center" wrapText="1"/>
    </xf>
    <xf numFmtId="0" fontId="10" fillId="21"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9" borderId="71" xfId="0" applyFont="1" applyFill="1" applyBorder="1" applyAlignment="1">
      <alignment vertical="center" wrapText="1"/>
    </xf>
    <xf numFmtId="0" fontId="10" fillId="0" borderId="0" xfId="0" applyFont="1"/>
    <xf numFmtId="0" fontId="10" fillId="0" borderId="1" xfId="0" applyFont="1" applyBorder="1" applyAlignment="1">
      <alignment horizontal="center" vertical="center"/>
    </xf>
    <xf numFmtId="0" fontId="10" fillId="0" borderId="0" xfId="0" applyFont="1" applyAlignment="1">
      <alignment vertical="center"/>
    </xf>
    <xf numFmtId="0" fontId="6" fillId="2" borderId="1" xfId="0" applyFont="1" applyFill="1" applyBorder="1" applyAlignment="1">
      <alignment horizontal="center" vertical="center" wrapText="1"/>
    </xf>
    <xf numFmtId="0" fontId="6" fillId="2" borderId="1" xfId="0" applyFont="1" applyFill="1" applyBorder="1" applyAlignment="1">
      <alignment vertical="center"/>
    </xf>
    <xf numFmtId="0" fontId="6" fillId="2" borderId="1" xfId="0" applyFont="1" applyFill="1" applyBorder="1" applyAlignment="1">
      <alignment horizontal="center" vertical="center"/>
    </xf>
    <xf numFmtId="0" fontId="6" fillId="2" borderId="16" xfId="0" applyFont="1" applyFill="1" applyBorder="1" applyAlignment="1">
      <alignment horizontal="center" vertical="center"/>
    </xf>
    <xf numFmtId="0" fontId="10" fillId="0" borderId="0" xfId="0" applyFont="1" applyAlignment="1">
      <alignment horizontal="center" vertical="center"/>
    </xf>
    <xf numFmtId="0" fontId="6" fillId="5" borderId="1" xfId="0" applyFont="1" applyFill="1" applyBorder="1" applyAlignment="1">
      <alignment vertical="center" wrapText="1"/>
    </xf>
    <xf numFmtId="0" fontId="10" fillId="5" borderId="17" xfId="0" applyFont="1" applyFill="1" applyBorder="1" applyAlignment="1">
      <alignment horizontal="center" vertical="center" wrapText="1"/>
    </xf>
    <xf numFmtId="0" fontId="12" fillId="4" borderId="17" xfId="0" applyFont="1" applyFill="1" applyBorder="1" applyAlignment="1">
      <alignment horizontal="center" vertical="center" wrapText="1"/>
    </xf>
    <xf numFmtId="164" fontId="10" fillId="5" borderId="17" xfId="0" applyNumberFormat="1" applyFont="1" applyFill="1" applyBorder="1" applyAlignment="1">
      <alignment horizontal="center" vertical="center" wrapText="1"/>
    </xf>
    <xf numFmtId="0" fontId="12" fillId="5" borderId="17" xfId="0" applyFont="1" applyFill="1" applyBorder="1" applyAlignment="1">
      <alignment horizontal="center" vertical="center" wrapText="1"/>
    </xf>
    <xf numFmtId="0" fontId="12" fillId="0" borderId="17" xfId="0" applyFont="1" applyBorder="1" applyAlignment="1">
      <alignment horizontal="center" vertical="center" wrapText="1"/>
    </xf>
    <xf numFmtId="0" fontId="12" fillId="13" borderId="17" xfId="0" applyFont="1" applyFill="1" applyBorder="1" applyAlignment="1">
      <alignment horizontal="center" vertical="center" wrapText="1"/>
    </xf>
    <xf numFmtId="0" fontId="10" fillId="5" borderId="1" xfId="0" applyFont="1" applyFill="1" applyBorder="1" applyAlignment="1">
      <alignment horizontal="center" vertical="center"/>
    </xf>
    <xf numFmtId="164" fontId="10" fillId="5" borderId="1" xfId="0" applyNumberFormat="1" applyFont="1" applyFill="1" applyBorder="1" applyAlignment="1">
      <alignment horizontal="center" vertical="center" wrapText="1"/>
    </xf>
    <xf numFmtId="0" fontId="10" fillId="14" borderId="1" xfId="0" applyFont="1" applyFill="1" applyBorder="1" applyAlignment="1">
      <alignment vertical="center"/>
    </xf>
    <xf numFmtId="0" fontId="10" fillId="15" borderId="1" xfId="0" applyFont="1" applyFill="1" applyBorder="1" applyAlignment="1">
      <alignment vertical="center"/>
    </xf>
    <xf numFmtId="0" fontId="10" fillId="0" borderId="17" xfId="0" applyFont="1" applyBorder="1" applyAlignment="1">
      <alignment horizontal="center" vertical="center" wrapText="1"/>
    </xf>
    <xf numFmtId="0" fontId="10" fillId="9"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6" fillId="0" borderId="1" xfId="0" applyFont="1" applyBorder="1" applyAlignment="1">
      <alignment vertical="center" wrapText="1"/>
    </xf>
    <xf numFmtId="0" fontId="10" fillId="17" borderId="1" xfId="0" applyFont="1" applyFill="1" applyBorder="1" applyAlignment="1">
      <alignment vertical="center"/>
    </xf>
    <xf numFmtId="0" fontId="10" fillId="6" borderId="1" xfId="0" applyFont="1" applyFill="1" applyBorder="1" applyAlignment="1">
      <alignment vertical="center"/>
    </xf>
    <xf numFmtId="0" fontId="10" fillId="18" borderId="1" xfId="0" applyFont="1" applyFill="1" applyBorder="1" applyAlignment="1">
      <alignment vertical="center"/>
    </xf>
    <xf numFmtId="0" fontId="8" fillId="5" borderId="1" xfId="0" applyFont="1" applyFill="1" applyBorder="1" applyAlignment="1">
      <alignment vertical="center" wrapText="1"/>
    </xf>
    <xf numFmtId="0" fontId="10" fillId="4" borderId="17" xfId="0" applyFont="1" applyFill="1" applyBorder="1" applyAlignment="1">
      <alignment horizontal="center" vertical="center" wrapText="1"/>
    </xf>
    <xf numFmtId="0" fontId="12" fillId="4" borderId="1" xfId="0" applyFont="1" applyFill="1" applyBorder="1" applyAlignment="1">
      <alignment horizontal="center" wrapText="1"/>
    </xf>
    <xf numFmtId="0" fontId="12" fillId="4"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165" fontId="10" fillId="0" borderId="1" xfId="0" applyNumberFormat="1" applyFont="1" applyBorder="1" applyAlignment="1">
      <alignment vertical="center"/>
    </xf>
    <xf numFmtId="0" fontId="10" fillId="13" borderId="1" xfId="0" applyFont="1" applyFill="1" applyBorder="1" applyAlignment="1">
      <alignment vertical="center"/>
    </xf>
    <xf numFmtId="0" fontId="13" fillId="13" borderId="1" xfId="0" applyFont="1" applyFill="1" applyBorder="1" applyAlignment="1">
      <alignment vertical="center"/>
    </xf>
    <xf numFmtId="0" fontId="13" fillId="0" borderId="1" xfId="0" applyFont="1" applyBorder="1" applyAlignment="1">
      <alignment vertical="center"/>
    </xf>
    <xf numFmtId="0" fontId="12" fillId="4" borderId="70" xfId="0" applyFont="1" applyFill="1" applyBorder="1" applyAlignment="1">
      <alignment horizontal="center" vertical="center" wrapText="1"/>
    </xf>
    <xf numFmtId="164" fontId="10" fillId="0" borderId="1" xfId="0" applyNumberFormat="1" applyFont="1" applyBorder="1" applyAlignment="1">
      <alignment vertical="center"/>
    </xf>
    <xf numFmtId="0" fontId="12" fillId="4" borderId="25" xfId="0" applyFont="1" applyFill="1" applyBorder="1" applyAlignment="1">
      <alignment horizontal="left" vertical="top" wrapText="1"/>
    </xf>
    <xf numFmtId="0" fontId="11" fillId="0" borderId="0" xfId="0" applyFont="1" applyAlignment="1">
      <alignment horizontal="center" vertical="center" wrapText="1"/>
    </xf>
    <xf numFmtId="0" fontId="10" fillId="0" borderId="0" xfId="0" applyFont="1" applyAlignment="1">
      <alignment horizontal="center" vertical="center" wrapText="1"/>
    </xf>
    <xf numFmtId="0" fontId="8" fillId="3" borderId="42" xfId="0" applyFont="1" applyFill="1" applyBorder="1" applyAlignment="1">
      <alignment horizontal="center" vertical="center" wrapText="1"/>
    </xf>
    <xf numFmtId="0" fontId="10" fillId="0" borderId="71" xfId="0" applyFont="1" applyBorder="1"/>
    <xf numFmtId="0" fontId="15" fillId="19" borderId="79" xfId="0" applyFont="1" applyFill="1" applyBorder="1" applyAlignment="1">
      <alignment horizontal="left" vertical="center" wrapText="1"/>
    </xf>
    <xf numFmtId="0" fontId="15" fillId="19" borderId="79" xfId="0" applyFont="1" applyFill="1" applyBorder="1" applyAlignment="1">
      <alignment horizontal="center" vertical="center" wrapText="1"/>
    </xf>
    <xf numFmtId="0" fontId="6" fillId="2" borderId="69" xfId="0" applyFont="1" applyFill="1" applyBorder="1" applyAlignment="1">
      <alignment horizontal="center" vertical="center" wrapText="1"/>
    </xf>
    <xf numFmtId="0" fontId="6" fillId="2" borderId="54" xfId="0" applyFont="1" applyFill="1" applyBorder="1" applyAlignment="1">
      <alignment horizontal="center" vertical="center" wrapText="1"/>
    </xf>
    <xf numFmtId="0" fontId="6" fillId="2" borderId="55" xfId="0" applyFont="1" applyFill="1" applyBorder="1" applyAlignment="1">
      <alignment horizontal="center" vertical="center" wrapText="1"/>
    </xf>
    <xf numFmtId="0" fontId="6" fillId="2" borderId="56"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6" fillId="2" borderId="58" xfId="0" applyFont="1" applyFill="1" applyBorder="1" applyAlignment="1">
      <alignment horizontal="center" vertical="center" wrapText="1"/>
    </xf>
    <xf numFmtId="0" fontId="6" fillId="2" borderId="59" xfId="0" applyFont="1" applyFill="1" applyBorder="1" applyAlignment="1">
      <alignment horizontal="center" vertical="center" wrapText="1"/>
    </xf>
    <xf numFmtId="0" fontId="6" fillId="2" borderId="60" xfId="0" applyFont="1" applyFill="1" applyBorder="1" applyAlignment="1">
      <alignment horizontal="center" vertical="center" wrapText="1"/>
    </xf>
    <xf numFmtId="0" fontId="6" fillId="5" borderId="77" xfId="0" applyFont="1" applyFill="1" applyBorder="1" applyAlignment="1">
      <alignment vertical="center" wrapText="1"/>
    </xf>
    <xf numFmtId="0" fontId="6" fillId="5" borderId="71" xfId="0" applyFont="1" applyFill="1" applyBorder="1" applyAlignment="1">
      <alignment horizontal="center" vertical="center" wrapText="1"/>
    </xf>
    <xf numFmtId="0" fontId="12" fillId="4" borderId="18" xfId="0" applyFont="1" applyFill="1" applyBorder="1" applyAlignment="1">
      <alignment horizontal="center" vertical="center" wrapText="1"/>
    </xf>
    <xf numFmtId="0" fontId="12" fillId="0" borderId="18" xfId="0" applyFont="1" applyBorder="1" applyAlignment="1">
      <alignment horizontal="center" vertical="center" wrapText="1"/>
    </xf>
    <xf numFmtId="165" fontId="12" fillId="0" borderId="18" xfId="0" applyNumberFormat="1" applyFont="1" applyBorder="1" applyAlignment="1">
      <alignment horizontal="center" vertical="center" wrapText="1"/>
    </xf>
    <xf numFmtId="164" fontId="12" fillId="0" borderId="61" xfId="0" applyNumberFormat="1" applyFont="1" applyBorder="1" applyAlignment="1">
      <alignment horizontal="center" vertical="center" wrapText="1"/>
    </xf>
    <xf numFmtId="0" fontId="12" fillId="7"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4" borderId="75" xfId="0" applyFont="1" applyFill="1" applyBorder="1" applyAlignment="1">
      <alignment horizontal="center" vertical="center" wrapText="1"/>
    </xf>
    <xf numFmtId="165" fontId="12" fillId="4" borderId="75" xfId="0" applyNumberFormat="1" applyFont="1" applyFill="1" applyBorder="1" applyAlignment="1">
      <alignment horizontal="center" vertical="center" wrapText="1"/>
    </xf>
    <xf numFmtId="164" fontId="12" fillId="4" borderId="41" xfId="0" applyNumberFormat="1" applyFont="1" applyFill="1" applyBorder="1" applyAlignment="1">
      <alignment horizontal="center" vertical="center" wrapText="1"/>
    </xf>
    <xf numFmtId="0" fontId="16" fillId="7"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20" borderId="71" xfId="0" applyFont="1" applyFill="1" applyBorder="1" applyAlignment="1">
      <alignment horizontal="center" vertical="center" wrapText="1"/>
    </xf>
    <xf numFmtId="165" fontId="12" fillId="20" borderId="71" xfId="0" applyNumberFormat="1" applyFont="1" applyFill="1" applyBorder="1" applyAlignment="1">
      <alignment horizontal="center" vertical="center" wrapText="1"/>
    </xf>
    <xf numFmtId="164" fontId="12" fillId="20" borderId="71" xfId="0" applyNumberFormat="1" applyFont="1" applyFill="1" applyBorder="1" applyAlignment="1">
      <alignment horizontal="center" vertical="center" wrapText="1"/>
    </xf>
    <xf numFmtId="0" fontId="12" fillId="14" borderId="1"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2" fillId="21" borderId="1" xfId="0" applyFont="1" applyFill="1" applyBorder="1" applyAlignment="1">
      <alignment horizontal="center" vertical="center" wrapText="1"/>
    </xf>
    <xf numFmtId="0" fontId="12" fillId="4" borderId="71" xfId="0" applyFont="1" applyFill="1" applyBorder="1" applyAlignment="1">
      <alignment horizontal="center" vertical="center" wrapText="1"/>
    </xf>
    <xf numFmtId="0" fontId="12" fillId="10" borderId="71" xfId="0" applyFont="1" applyFill="1" applyBorder="1" applyAlignment="1">
      <alignment horizontal="center" vertical="center" wrapText="1"/>
    </xf>
    <xf numFmtId="164" fontId="12" fillId="4" borderId="71" xfId="0" applyNumberFormat="1" applyFont="1" applyFill="1" applyBorder="1" applyAlignment="1">
      <alignment horizontal="center" vertical="center" wrapText="1"/>
    </xf>
    <xf numFmtId="164" fontId="12" fillId="10" borderId="71" xfId="0" applyNumberFormat="1" applyFont="1" applyFill="1" applyBorder="1" applyAlignment="1">
      <alignment horizontal="center" vertical="center" wrapText="1"/>
    </xf>
    <xf numFmtId="0" fontId="12" fillId="22" borderId="18" xfId="0" applyFont="1" applyFill="1" applyBorder="1" applyAlignment="1">
      <alignment horizontal="center" vertical="center" wrapText="1"/>
    </xf>
    <xf numFmtId="0" fontId="9" fillId="0" borderId="80" xfId="0" applyFont="1" applyBorder="1" applyAlignment="1">
      <alignment vertical="center" wrapText="1"/>
    </xf>
    <xf numFmtId="0" fontId="6" fillId="5" borderId="80" xfId="0" applyFont="1" applyFill="1" applyBorder="1" applyAlignment="1">
      <alignment horizontal="center" vertical="center" wrapText="1"/>
    </xf>
    <xf numFmtId="164" fontId="12" fillId="4" borderId="18" xfId="0" applyNumberFormat="1" applyFont="1" applyFill="1" applyBorder="1" applyAlignment="1">
      <alignment horizontal="center" vertical="center" wrapText="1"/>
    </xf>
    <xf numFmtId="0" fontId="10" fillId="7" borderId="1"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9" fillId="0" borderId="71" xfId="0" applyFont="1" applyBorder="1" applyAlignment="1">
      <alignment vertical="center" wrapText="1"/>
    </xf>
    <xf numFmtId="0" fontId="12" fillId="9" borderId="18" xfId="0" applyFont="1" applyFill="1" applyBorder="1" applyAlignment="1">
      <alignment horizontal="center" vertical="center" wrapText="1"/>
    </xf>
    <xf numFmtId="164" fontId="12" fillId="9" borderId="18" xfId="0" applyNumberFormat="1" applyFont="1" applyFill="1" applyBorder="1" applyAlignment="1">
      <alignment horizontal="center" vertical="center" wrapText="1"/>
    </xf>
    <xf numFmtId="0" fontId="12" fillId="10" borderId="18" xfId="0" applyFont="1" applyFill="1" applyBorder="1" applyAlignment="1">
      <alignment horizontal="center" vertical="center" wrapText="1"/>
    </xf>
    <xf numFmtId="0" fontId="12" fillId="10" borderId="75" xfId="0" applyFont="1" applyFill="1" applyBorder="1" applyAlignment="1">
      <alignment horizontal="center" vertical="center" wrapText="1"/>
    </xf>
    <xf numFmtId="164" fontId="12" fillId="10" borderId="18" xfId="0" applyNumberFormat="1" applyFont="1" applyFill="1" applyBorder="1" applyAlignment="1">
      <alignment horizontal="center" vertical="center" wrapText="1"/>
    </xf>
    <xf numFmtId="0" fontId="12" fillId="10" borderId="81" xfId="0" applyFont="1" applyFill="1" applyBorder="1" applyAlignment="1">
      <alignment horizontal="center" vertical="center" wrapText="1"/>
    </xf>
    <xf numFmtId="0" fontId="12" fillId="4" borderId="81" xfId="0" applyFont="1" applyFill="1" applyBorder="1" applyAlignment="1">
      <alignment horizontal="center" vertical="center" wrapText="1"/>
    </xf>
    <xf numFmtId="0" fontId="12" fillId="10" borderId="82" xfId="0" applyFont="1" applyFill="1" applyBorder="1" applyAlignment="1">
      <alignment horizontal="center" vertical="center" wrapText="1"/>
    </xf>
    <xf numFmtId="0" fontId="12" fillId="4" borderId="82" xfId="0" applyFont="1" applyFill="1" applyBorder="1" applyAlignment="1">
      <alignment horizontal="center" vertical="center" wrapText="1"/>
    </xf>
    <xf numFmtId="164" fontId="12" fillId="4" borderId="81" xfId="0" applyNumberFormat="1" applyFont="1" applyFill="1" applyBorder="1" applyAlignment="1">
      <alignment horizontal="center" vertical="center" wrapText="1"/>
    </xf>
    <xf numFmtId="0" fontId="9" fillId="0" borderId="74" xfId="0" applyFont="1" applyBorder="1" applyAlignment="1">
      <alignment vertical="center" wrapText="1"/>
    </xf>
    <xf numFmtId="0" fontId="6" fillId="5" borderId="74" xfId="0" applyFont="1" applyFill="1" applyBorder="1" applyAlignment="1">
      <alignment horizontal="center" vertical="center" wrapText="1"/>
    </xf>
    <xf numFmtId="0" fontId="12" fillId="4" borderId="41" xfId="0" applyFont="1" applyFill="1" applyBorder="1" applyAlignment="1">
      <alignment horizontal="center" vertical="center" wrapText="1"/>
    </xf>
    <xf numFmtId="0" fontId="12" fillId="4" borderId="62" xfId="0" applyFont="1" applyFill="1" applyBorder="1" applyAlignment="1">
      <alignment horizontal="center" vertical="center" wrapText="1"/>
    </xf>
    <xf numFmtId="164" fontId="12" fillId="4" borderId="75" xfId="0" applyNumberFormat="1" applyFont="1" applyFill="1" applyBorder="1" applyAlignment="1">
      <alignment horizontal="center" vertical="center" wrapText="1"/>
    </xf>
    <xf numFmtId="0" fontId="9" fillId="0" borderId="73" xfId="0" applyFont="1" applyBorder="1" applyAlignment="1">
      <alignment vertical="center" wrapText="1"/>
    </xf>
    <xf numFmtId="0" fontId="6" fillId="5" borderId="73" xfId="0" applyFont="1" applyFill="1" applyBorder="1" applyAlignment="1">
      <alignment horizontal="center" vertical="center" wrapText="1"/>
    </xf>
    <xf numFmtId="0" fontId="12" fillId="4" borderId="73" xfId="0" applyFont="1" applyFill="1" applyBorder="1" applyAlignment="1">
      <alignment horizontal="center" vertical="center" wrapText="1"/>
    </xf>
    <xf numFmtId="164" fontId="12" fillId="4" borderId="73" xfId="0" applyNumberFormat="1" applyFont="1" applyFill="1" applyBorder="1" applyAlignment="1">
      <alignment horizontal="center" vertical="center" wrapText="1"/>
    </xf>
    <xf numFmtId="0" fontId="10" fillId="5" borderId="54" xfId="0" applyFont="1" applyFill="1" applyBorder="1" applyAlignment="1">
      <alignment horizontal="center" vertical="center" wrapText="1"/>
    </xf>
    <xf numFmtId="0" fontId="10" fillId="5" borderId="55" xfId="0" applyFont="1" applyFill="1" applyBorder="1" applyAlignment="1">
      <alignment horizontal="center" vertical="center" wrapText="1"/>
    </xf>
    <xf numFmtId="0" fontId="6" fillId="23" borderId="71" xfId="0" applyFont="1" applyFill="1" applyBorder="1" applyAlignment="1">
      <alignment horizontal="center" vertical="center" wrapText="1"/>
    </xf>
    <xf numFmtId="0" fontId="12" fillId="24" borderId="71" xfId="0" applyFont="1" applyFill="1" applyBorder="1" applyAlignment="1">
      <alignment horizontal="center" vertical="center" wrapText="1"/>
    </xf>
    <xf numFmtId="164" fontId="12" fillId="24" borderId="71" xfId="0" applyNumberFormat="1" applyFont="1" applyFill="1" applyBorder="1" applyAlignment="1">
      <alignment horizontal="center" vertical="center" wrapText="1"/>
    </xf>
    <xf numFmtId="0" fontId="10" fillId="23" borderId="71" xfId="0" applyFont="1" applyFill="1" applyBorder="1" applyAlignment="1">
      <alignment horizontal="center" vertical="center" wrapText="1"/>
    </xf>
    <xf numFmtId="0" fontId="10" fillId="23" borderId="17" xfId="0" applyFont="1" applyFill="1" applyBorder="1" applyAlignment="1">
      <alignment horizontal="center" vertical="center" wrapText="1"/>
    </xf>
    <xf numFmtId="0" fontId="10" fillId="23" borderId="1" xfId="0" applyFont="1" applyFill="1" applyBorder="1" applyAlignment="1">
      <alignment horizontal="center" vertical="center" wrapText="1"/>
    </xf>
    <xf numFmtId="0" fontId="10" fillId="25" borderId="1" xfId="0" applyFont="1" applyFill="1" applyBorder="1" applyAlignment="1">
      <alignment horizontal="center" vertical="center" wrapText="1"/>
    </xf>
    <xf numFmtId="0" fontId="6" fillId="5" borderId="80" xfId="0" applyFont="1" applyFill="1" applyBorder="1" applyAlignment="1">
      <alignment vertical="center" wrapText="1"/>
    </xf>
    <xf numFmtId="0" fontId="12" fillId="0" borderId="63" xfId="0" applyFont="1" applyBorder="1" applyAlignment="1">
      <alignment horizontal="center" vertical="center" wrapText="1"/>
    </xf>
    <xf numFmtId="164" fontId="12" fillId="0" borderId="63" xfId="0" applyNumberFormat="1" applyFont="1" applyBorder="1" applyAlignment="1">
      <alignment horizontal="center" vertical="center" wrapText="1"/>
    </xf>
    <xf numFmtId="164" fontId="12" fillId="0" borderId="18" xfId="0" applyNumberFormat="1" applyFont="1" applyBorder="1" applyAlignment="1">
      <alignment horizontal="center" vertical="center" wrapText="1"/>
    </xf>
    <xf numFmtId="0" fontId="10" fillId="5" borderId="63" xfId="0" applyFont="1" applyFill="1" applyBorder="1" applyAlignment="1">
      <alignment horizontal="center" vertical="center" wrapText="1"/>
    </xf>
    <xf numFmtId="0" fontId="6" fillId="5" borderId="71" xfId="0" applyFont="1" applyFill="1" applyBorder="1" applyAlignment="1">
      <alignment vertical="center" wrapText="1"/>
    </xf>
    <xf numFmtId="0" fontId="7" fillId="0" borderId="71" xfId="0" applyFont="1" applyBorder="1" applyAlignment="1">
      <alignment horizontal="center" vertical="center"/>
    </xf>
    <xf numFmtId="164" fontId="12" fillId="0" borderId="17" xfId="0" applyNumberFormat="1" applyFont="1" applyBorder="1" applyAlignment="1">
      <alignment horizontal="center" vertical="center" wrapText="1"/>
    </xf>
    <xf numFmtId="0" fontId="6" fillId="5" borderId="73" xfId="0" applyFont="1" applyFill="1" applyBorder="1" applyAlignment="1">
      <alignment vertical="center" wrapText="1"/>
    </xf>
    <xf numFmtId="164" fontId="12" fillId="10" borderId="75" xfId="0" applyNumberFormat="1" applyFont="1" applyFill="1" applyBorder="1" applyAlignment="1">
      <alignment horizontal="center" vertical="center" wrapText="1"/>
    </xf>
    <xf numFmtId="164" fontId="10" fillId="0" borderId="71" xfId="0" applyNumberFormat="1" applyFont="1" applyBorder="1" applyAlignment="1">
      <alignment horizontal="center" vertical="center" wrapText="1"/>
    </xf>
    <xf numFmtId="0" fontId="6" fillId="0" borderId="0" xfId="0" applyFont="1" applyAlignment="1">
      <alignment horizontal="center" vertical="center" wrapText="1"/>
    </xf>
    <xf numFmtId="0" fontId="10" fillId="15" borderId="71" xfId="0" applyFont="1" applyFill="1" applyBorder="1"/>
    <xf numFmtId="0" fontId="10" fillId="0" borderId="71" xfId="0" applyFont="1" applyBorder="1" applyAlignment="1">
      <alignment horizontal="center" vertical="center"/>
    </xf>
    <xf numFmtId="0" fontId="6" fillId="5" borderId="83" xfId="0" applyFont="1" applyFill="1" applyBorder="1" applyAlignment="1">
      <alignment vertical="center" wrapText="1"/>
    </xf>
    <xf numFmtId="0" fontId="12" fillId="0" borderId="54" xfId="0" applyFont="1" applyBorder="1" applyAlignment="1">
      <alignment horizontal="center" vertical="center" wrapText="1"/>
    </xf>
    <xf numFmtId="165" fontId="12" fillId="0" borderId="54"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0" fontId="12" fillId="26" borderId="18" xfId="0" applyFont="1" applyFill="1" applyBorder="1" applyAlignment="1">
      <alignment horizontal="center" vertical="center" wrapText="1"/>
    </xf>
    <xf numFmtId="0" fontId="12" fillId="4" borderId="63" xfId="0" applyFont="1" applyFill="1" applyBorder="1" applyAlignment="1">
      <alignment horizontal="center" vertical="center" wrapText="1"/>
    </xf>
    <xf numFmtId="0" fontId="12" fillId="4" borderId="61" xfId="0" applyFont="1" applyFill="1" applyBorder="1" applyAlignment="1">
      <alignment horizontal="center" vertical="center" wrapText="1"/>
    </xf>
    <xf numFmtId="165" fontId="12" fillId="0" borderId="17" xfId="0" applyNumberFormat="1" applyFont="1" applyBorder="1" applyAlignment="1">
      <alignment horizontal="center" vertical="center" wrapText="1"/>
    </xf>
    <xf numFmtId="0" fontId="17" fillId="4" borderId="18" xfId="0" applyFont="1" applyFill="1" applyBorder="1" applyAlignment="1">
      <alignment horizontal="center" vertical="center" wrapText="1"/>
    </xf>
    <xf numFmtId="0" fontId="10" fillId="9" borderId="71" xfId="0" applyFont="1" applyFill="1" applyBorder="1" applyAlignment="1">
      <alignment horizontal="center" vertical="center" wrapText="1"/>
    </xf>
    <xf numFmtId="0" fontId="12" fillId="9" borderId="71" xfId="0" applyFont="1" applyFill="1" applyBorder="1" applyAlignment="1">
      <alignment horizontal="center" vertical="center" wrapText="1"/>
    </xf>
    <xf numFmtId="0" fontId="12" fillId="27" borderId="18" xfId="0" applyFont="1" applyFill="1" applyBorder="1" applyAlignment="1">
      <alignment horizontal="center" vertical="center"/>
    </xf>
    <xf numFmtId="0" fontId="12" fillId="9" borderId="18" xfId="0" applyFont="1" applyFill="1" applyBorder="1" applyAlignment="1">
      <alignment horizontal="center" vertical="center"/>
    </xf>
    <xf numFmtId="0" fontId="12" fillId="8" borderId="18" xfId="0" applyFont="1" applyFill="1" applyBorder="1" applyAlignment="1">
      <alignment horizontal="center" vertical="center"/>
    </xf>
    <xf numFmtId="0" fontId="6" fillId="5" borderId="54" xfId="0" applyFont="1" applyFill="1" applyBorder="1" applyAlignment="1">
      <alignment vertical="center" wrapText="1"/>
    </xf>
    <xf numFmtId="0" fontId="12" fillId="10" borderId="1" xfId="0" applyFont="1" applyFill="1" applyBorder="1" applyAlignment="1">
      <alignment horizontal="center" vertical="center" wrapText="1"/>
    </xf>
    <xf numFmtId="165" fontId="12" fillId="4" borderId="18" xfId="0" applyNumberFormat="1" applyFont="1" applyFill="1" applyBorder="1" applyAlignment="1">
      <alignment horizontal="center" vertical="center" wrapText="1"/>
    </xf>
    <xf numFmtId="0" fontId="12" fillId="26" borderId="17" xfId="0" applyFont="1" applyFill="1" applyBorder="1" applyAlignment="1">
      <alignment horizontal="center" vertical="center" wrapText="1"/>
    </xf>
    <xf numFmtId="0" fontId="12" fillId="0" borderId="71" xfId="0" applyFont="1" applyBorder="1" applyAlignment="1">
      <alignment horizontal="center" vertical="center" wrapText="1"/>
    </xf>
    <xf numFmtId="165" fontId="12" fillId="0" borderId="71" xfId="0" applyNumberFormat="1" applyFont="1" applyBorder="1" applyAlignment="1">
      <alignment horizontal="center" vertical="center" wrapText="1"/>
    </xf>
    <xf numFmtId="164" fontId="12" fillId="0" borderId="71" xfId="0" applyNumberFormat="1" applyFont="1" applyBorder="1" applyAlignment="1">
      <alignment horizontal="center" vertical="center" wrapText="1"/>
    </xf>
    <xf numFmtId="0" fontId="12" fillId="8" borderId="71" xfId="0" applyFont="1" applyFill="1" applyBorder="1" applyAlignment="1">
      <alignment horizontal="center" vertical="center" wrapText="1"/>
    </xf>
    <xf numFmtId="165" fontId="12" fillId="4" borderId="17" xfId="0" applyNumberFormat="1" applyFont="1" applyFill="1" applyBorder="1" applyAlignment="1">
      <alignment horizontal="center" vertical="center" wrapText="1"/>
    </xf>
    <xf numFmtId="164" fontId="12" fillId="4" borderId="17" xfId="0" applyNumberFormat="1" applyFont="1" applyFill="1" applyBorder="1" applyAlignment="1">
      <alignment horizontal="center" vertical="center" wrapText="1"/>
    </xf>
    <xf numFmtId="0" fontId="7" fillId="9" borderId="18" xfId="0" applyFont="1" applyFill="1" applyBorder="1" applyAlignment="1">
      <alignment horizontal="center" vertical="center" wrapText="1"/>
    </xf>
    <xf numFmtId="0" fontId="12" fillId="8" borderId="18" xfId="0" applyFont="1" applyFill="1" applyBorder="1" applyAlignment="1">
      <alignment horizontal="center" vertical="center" wrapText="1"/>
    </xf>
    <xf numFmtId="0" fontId="12" fillId="8" borderId="75" xfId="0" applyFont="1" applyFill="1" applyBorder="1" applyAlignment="1">
      <alignment horizontal="center" vertical="center" wrapText="1"/>
    </xf>
    <xf numFmtId="0" fontId="12" fillId="9" borderId="75" xfId="0" applyFont="1" applyFill="1" applyBorder="1" applyAlignment="1">
      <alignment horizontal="center" vertical="center" wrapText="1"/>
    </xf>
    <xf numFmtId="0" fontId="12" fillId="0" borderId="75" xfId="0" applyFont="1" applyBorder="1" applyAlignment="1">
      <alignment horizontal="center" vertical="center" wrapText="1"/>
    </xf>
    <xf numFmtId="165" fontId="12" fillId="9" borderId="75" xfId="0" applyNumberFormat="1" applyFont="1" applyFill="1" applyBorder="1" applyAlignment="1">
      <alignment horizontal="center" vertical="center" wrapText="1"/>
    </xf>
    <xf numFmtId="164" fontId="12" fillId="9" borderId="75" xfId="0" applyNumberFormat="1" applyFont="1" applyFill="1" applyBorder="1" applyAlignment="1">
      <alignment horizontal="center" vertical="center" wrapText="1"/>
    </xf>
    <xf numFmtId="0" fontId="6" fillId="5" borderId="84" xfId="0" applyFont="1" applyFill="1" applyBorder="1" applyAlignment="1">
      <alignment vertical="center" wrapText="1"/>
    </xf>
    <xf numFmtId="165" fontId="12" fillId="9" borderId="71" xfId="0" applyNumberFormat="1" applyFont="1" applyFill="1" applyBorder="1" applyAlignment="1">
      <alignment horizontal="center" vertical="center" wrapText="1"/>
    </xf>
    <xf numFmtId="164" fontId="12" fillId="9" borderId="71" xfId="0" applyNumberFormat="1" applyFont="1" applyFill="1" applyBorder="1" applyAlignment="1">
      <alignment horizontal="center" vertical="center" wrapText="1"/>
    </xf>
    <xf numFmtId="0" fontId="12" fillId="28" borderId="71" xfId="0" applyFont="1" applyFill="1" applyBorder="1" applyAlignment="1">
      <alignment horizontal="center" vertical="center" wrapText="1"/>
    </xf>
    <xf numFmtId="0" fontId="12" fillId="27" borderId="71" xfId="0" applyFont="1" applyFill="1" applyBorder="1" applyAlignment="1">
      <alignment horizontal="center" vertical="center" wrapText="1"/>
    </xf>
    <xf numFmtId="0" fontId="10" fillId="15" borderId="71" xfId="0" applyFont="1" applyFill="1" applyBorder="1" applyAlignment="1">
      <alignment horizontal="center" vertical="center" wrapText="1"/>
    </xf>
    <xf numFmtId="0" fontId="10" fillId="9" borderId="71" xfId="0" applyFont="1" applyFill="1" applyBorder="1"/>
    <xf numFmtId="0" fontId="6" fillId="2" borderId="17" xfId="0" applyFont="1" applyFill="1" applyBorder="1" applyAlignment="1">
      <alignment horizontal="center" vertical="center" wrapText="1"/>
    </xf>
    <xf numFmtId="0" fontId="10" fillId="4" borderId="71" xfId="0" applyFont="1" applyFill="1" applyBorder="1" applyAlignment="1">
      <alignment horizontal="center" vertical="center" wrapText="1"/>
    </xf>
    <xf numFmtId="165" fontId="10" fillId="4" borderId="71" xfId="0" applyNumberFormat="1" applyFont="1" applyFill="1" applyBorder="1" applyAlignment="1">
      <alignment horizontal="center" vertical="center" wrapText="1"/>
    </xf>
    <xf numFmtId="164" fontId="10" fillId="4" borderId="71" xfId="0" applyNumberFormat="1"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12" fillId="7" borderId="18" xfId="0" applyFont="1" applyFill="1" applyBorder="1" applyAlignment="1">
      <alignment horizontal="center" vertical="center" wrapText="1"/>
    </xf>
    <xf numFmtId="164" fontId="10" fillId="10" borderId="71" xfId="0" applyNumberFormat="1" applyFont="1" applyFill="1" applyBorder="1" applyAlignment="1">
      <alignment horizontal="center" vertical="center" wrapText="1"/>
    </xf>
    <xf numFmtId="0" fontId="12" fillId="22" borderId="17" xfId="0" applyFont="1" applyFill="1" applyBorder="1" applyAlignment="1">
      <alignment horizontal="center" vertical="center" wrapText="1"/>
    </xf>
    <xf numFmtId="14" fontId="12" fillId="9" borderId="71" xfId="0" applyNumberFormat="1" applyFont="1" applyFill="1" applyBorder="1" applyAlignment="1">
      <alignment horizontal="center" vertical="center" wrapText="1"/>
    </xf>
    <xf numFmtId="0" fontId="12" fillId="4" borderId="84"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15" borderId="1" xfId="0" applyFont="1" applyFill="1" applyBorder="1" applyAlignment="1">
      <alignment horizontal="center" vertical="center" wrapText="1"/>
    </xf>
    <xf numFmtId="0" fontId="10" fillId="9" borderId="71" xfId="0" applyFont="1" applyFill="1" applyBorder="1" applyAlignment="1">
      <alignment horizontal="center" vertical="center"/>
    </xf>
    <xf numFmtId="164" fontId="10" fillId="5" borderId="71" xfId="0" applyNumberFormat="1" applyFont="1" applyFill="1" applyBorder="1" applyAlignment="1">
      <alignment horizontal="center" vertical="center" wrapText="1"/>
    </xf>
    <xf numFmtId="0" fontId="10" fillId="9" borderId="84" xfId="0" applyFont="1" applyFill="1" applyBorder="1" applyAlignment="1">
      <alignment horizontal="center" vertical="center" wrapText="1"/>
    </xf>
    <xf numFmtId="0" fontId="7" fillId="9" borderId="71" xfId="0" applyFont="1" applyFill="1" applyBorder="1" applyAlignment="1">
      <alignment horizontal="center" vertical="center" wrapText="1"/>
    </xf>
    <xf numFmtId="0" fontId="12" fillId="5" borderId="71" xfId="0" applyFont="1" applyFill="1" applyBorder="1" applyAlignment="1">
      <alignment horizontal="center" vertical="center" wrapText="1"/>
    </xf>
    <xf numFmtId="0" fontId="12" fillId="7" borderId="17" xfId="0" applyFont="1" applyFill="1" applyBorder="1" applyAlignment="1">
      <alignment horizontal="center" vertical="center" wrapText="1"/>
    </xf>
    <xf numFmtId="0" fontId="12" fillId="11" borderId="17" xfId="0" applyFont="1" applyFill="1" applyBorder="1" applyAlignment="1">
      <alignment horizontal="center" vertical="center" wrapText="1"/>
    </xf>
    <xf numFmtId="165" fontId="12" fillId="5" borderId="71" xfId="0" applyNumberFormat="1" applyFont="1" applyFill="1" applyBorder="1" applyAlignment="1">
      <alignment horizontal="center" vertical="center" wrapText="1"/>
    </xf>
    <xf numFmtId="164" fontId="12" fillId="5" borderId="71" xfId="0" applyNumberFormat="1" applyFont="1" applyFill="1" applyBorder="1" applyAlignment="1">
      <alignment horizontal="center" vertical="center" wrapText="1"/>
    </xf>
    <xf numFmtId="0" fontId="10" fillId="16" borderId="1" xfId="0" applyFont="1" applyFill="1" applyBorder="1" applyAlignment="1">
      <alignment horizontal="center" vertical="center" wrapText="1"/>
    </xf>
    <xf numFmtId="0" fontId="10" fillId="17" borderId="1" xfId="0" applyFont="1" applyFill="1" applyBorder="1" applyAlignment="1">
      <alignment horizontal="center" vertical="center" wrapText="1"/>
    </xf>
    <xf numFmtId="0" fontId="9" fillId="5" borderId="71" xfId="0" applyFont="1" applyFill="1" applyBorder="1" applyAlignment="1">
      <alignment horizontal="center" vertical="center" wrapText="1"/>
    </xf>
    <xf numFmtId="14" fontId="7" fillId="9" borderId="71" xfId="0" applyNumberFormat="1" applyFont="1" applyFill="1" applyBorder="1" applyAlignment="1">
      <alignment horizontal="center" vertical="center" wrapText="1"/>
    </xf>
    <xf numFmtId="0" fontId="6" fillId="9" borderId="71" xfId="0" applyFont="1" applyFill="1" applyBorder="1" applyAlignment="1">
      <alignment horizontal="center" vertical="center" wrapText="1"/>
    </xf>
    <xf numFmtId="0" fontId="7" fillId="10" borderId="71" xfId="0" applyFont="1" applyFill="1" applyBorder="1" applyAlignment="1">
      <alignment horizontal="center" vertical="center" wrapText="1"/>
    </xf>
    <xf numFmtId="0" fontId="10" fillId="14" borderId="84" xfId="0" applyFont="1" applyFill="1" applyBorder="1" applyAlignment="1">
      <alignment horizontal="center" vertical="center" wrapText="1"/>
    </xf>
    <xf numFmtId="0" fontId="10" fillId="14" borderId="71" xfId="0" applyFont="1" applyFill="1" applyBorder="1" applyAlignment="1">
      <alignment horizontal="center" vertical="center" wrapText="1"/>
    </xf>
    <xf numFmtId="14" fontId="10" fillId="9" borderId="71" xfId="0" applyNumberFormat="1" applyFont="1" applyFill="1" applyBorder="1" applyAlignment="1">
      <alignment vertical="center" wrapText="1"/>
    </xf>
    <xf numFmtId="0" fontId="10" fillId="9" borderId="71" xfId="0" applyFont="1" applyFill="1" applyBorder="1" applyAlignment="1">
      <alignment wrapText="1"/>
    </xf>
    <xf numFmtId="0" fontId="8" fillId="4" borderId="17" xfId="0" applyFont="1" applyFill="1" applyBorder="1" applyAlignment="1">
      <alignment horizontal="center" vertical="center" wrapText="1"/>
    </xf>
    <xf numFmtId="0" fontId="12" fillId="4" borderId="17" xfId="0" applyFont="1" applyFill="1" applyBorder="1" applyAlignment="1">
      <alignment horizontal="center" wrapText="1"/>
    </xf>
    <xf numFmtId="0" fontId="12" fillId="29" borderId="17" xfId="0" applyFont="1" applyFill="1" applyBorder="1" applyAlignment="1">
      <alignment horizontal="center" wrapText="1"/>
    </xf>
    <xf numFmtId="0" fontId="12" fillId="27" borderId="17" xfId="0" applyFont="1" applyFill="1" applyBorder="1" applyAlignment="1">
      <alignment horizontal="center" wrapText="1"/>
    </xf>
    <xf numFmtId="0" fontId="12" fillId="28" borderId="18" xfId="0" applyFont="1" applyFill="1" applyBorder="1" applyAlignment="1">
      <alignment horizontal="center" wrapText="1"/>
    </xf>
    <xf numFmtId="0" fontId="12" fillId="27" borderId="18" xfId="0" applyFont="1" applyFill="1" applyBorder="1" applyAlignment="1">
      <alignment horizontal="center" wrapText="1"/>
    </xf>
    <xf numFmtId="0" fontId="12" fillId="4" borderId="18" xfId="0" applyFont="1" applyFill="1" applyBorder="1" applyAlignment="1">
      <alignment horizontal="center" wrapText="1"/>
    </xf>
    <xf numFmtId="0" fontId="8" fillId="4" borderId="75" xfId="0" applyFont="1" applyFill="1" applyBorder="1" applyAlignment="1">
      <alignment horizontal="center" vertical="center" wrapText="1"/>
    </xf>
    <xf numFmtId="0" fontId="8" fillId="4" borderId="84" xfId="0" applyFont="1" applyFill="1" applyBorder="1" applyAlignment="1">
      <alignment horizontal="center" vertical="center" wrapText="1"/>
    </xf>
    <xf numFmtId="164" fontId="12" fillId="0" borderId="75" xfId="0" applyNumberFormat="1" applyFont="1" applyBorder="1" applyAlignment="1">
      <alignment horizontal="center" vertical="center" wrapText="1"/>
    </xf>
    <xf numFmtId="0" fontId="12" fillId="0" borderId="75" xfId="0" applyFont="1" applyBorder="1" applyAlignment="1">
      <alignment horizontal="center" wrapText="1"/>
    </xf>
    <xf numFmtId="0" fontId="12" fillId="4" borderId="75" xfId="0" applyFont="1" applyFill="1" applyBorder="1" applyAlignment="1">
      <alignment horizontal="center" wrapText="1"/>
    </xf>
    <xf numFmtId="0" fontId="12" fillId="28" borderId="17" xfId="0" applyFont="1" applyFill="1" applyBorder="1" applyAlignment="1">
      <alignment horizontal="center" wrapText="1"/>
    </xf>
    <xf numFmtId="0" fontId="8" fillId="0" borderId="71" xfId="0" applyFont="1" applyBorder="1" applyAlignment="1">
      <alignment horizontal="center" vertical="center" wrapText="1"/>
    </xf>
    <xf numFmtId="165" fontId="12" fillId="4" borderId="71" xfId="0" applyNumberFormat="1" applyFont="1" applyFill="1" applyBorder="1" applyAlignment="1">
      <alignment horizontal="center" vertical="center"/>
    </xf>
    <xf numFmtId="0" fontId="12" fillId="6" borderId="71" xfId="0" applyFont="1" applyFill="1" applyBorder="1" applyAlignment="1">
      <alignment horizontal="center" vertical="center"/>
    </xf>
    <xf numFmtId="0" fontId="12" fillId="17" borderId="71" xfId="0" applyFont="1" applyFill="1" applyBorder="1" applyAlignment="1">
      <alignment horizontal="center" vertical="center"/>
    </xf>
    <xf numFmtId="0" fontId="12" fillId="0" borderId="71" xfId="0" applyFont="1" applyBorder="1" applyAlignment="1">
      <alignment horizontal="center" vertical="center"/>
    </xf>
    <xf numFmtId="0" fontId="10" fillId="0" borderId="41" xfId="0" applyFont="1" applyBorder="1" applyAlignment="1">
      <alignment horizontal="center" vertical="center" wrapText="1"/>
    </xf>
    <xf numFmtId="165" fontId="12" fillId="0" borderId="71" xfId="0" applyNumberFormat="1" applyFont="1" applyBorder="1" applyAlignment="1">
      <alignment horizontal="center" vertical="center"/>
    </xf>
    <xf numFmtId="0" fontId="12" fillId="15" borderId="71" xfId="0" applyFont="1" applyFill="1" applyBorder="1" applyAlignment="1">
      <alignment horizontal="center" vertical="center"/>
    </xf>
    <xf numFmtId="165" fontId="12" fillId="9" borderId="71" xfId="0" applyNumberFormat="1" applyFont="1" applyFill="1" applyBorder="1" applyAlignment="1">
      <alignment horizontal="center" vertical="center"/>
    </xf>
    <xf numFmtId="0" fontId="12" fillId="4" borderId="71" xfId="0" applyFont="1" applyFill="1" applyBorder="1" applyAlignment="1">
      <alignment horizontal="center" vertical="center"/>
    </xf>
    <xf numFmtId="164" fontId="12" fillId="0" borderId="71" xfId="0" applyNumberFormat="1" applyFont="1" applyBorder="1" applyAlignment="1">
      <alignment horizontal="center" vertical="center"/>
    </xf>
    <xf numFmtId="0" fontId="12" fillId="16" borderId="71" xfId="0" applyFont="1" applyFill="1" applyBorder="1" applyAlignment="1">
      <alignment horizontal="center" vertical="center"/>
    </xf>
    <xf numFmtId="165" fontId="10" fillId="0" borderId="71" xfId="0" applyNumberFormat="1" applyFont="1" applyBorder="1" applyAlignment="1">
      <alignment horizontal="center" vertical="center" wrapText="1"/>
    </xf>
    <xf numFmtId="0" fontId="10" fillId="16" borderId="71" xfId="0" applyFont="1" applyFill="1" applyBorder="1" applyAlignment="1">
      <alignment horizontal="center" vertical="center" wrapText="1"/>
    </xf>
    <xf numFmtId="0" fontId="10" fillId="0" borderId="71" xfId="0" applyFont="1" applyBorder="1" applyAlignment="1">
      <alignment horizontal="left" vertical="center" wrapText="1"/>
    </xf>
    <xf numFmtId="164" fontId="10" fillId="0" borderId="1" xfId="0" applyNumberFormat="1" applyFont="1" applyBorder="1" applyAlignment="1">
      <alignment horizontal="left" vertical="center"/>
    </xf>
    <xf numFmtId="0" fontId="18" fillId="15" borderId="71" xfId="0" applyFont="1" applyFill="1" applyBorder="1"/>
    <xf numFmtId="0" fontId="18" fillId="9" borderId="71" xfId="0" applyFont="1" applyFill="1" applyBorder="1"/>
    <xf numFmtId="0" fontId="12" fillId="5" borderId="70" xfId="0" applyFont="1" applyFill="1" applyBorder="1" applyAlignment="1">
      <alignment horizontal="center" vertical="center" wrapText="1"/>
    </xf>
    <xf numFmtId="0" fontId="10" fillId="5" borderId="16" xfId="0" applyFont="1" applyFill="1" applyBorder="1" applyAlignment="1">
      <alignment vertical="center"/>
    </xf>
    <xf numFmtId="0" fontId="10" fillId="0" borderId="16" xfId="0" applyFont="1" applyBorder="1" applyAlignment="1">
      <alignment vertical="center"/>
    </xf>
    <xf numFmtId="0" fontId="12" fillId="5" borderId="16" xfId="0" applyFont="1" applyFill="1" applyBorder="1" applyAlignment="1">
      <alignment horizontal="center" vertical="center" wrapText="1"/>
    </xf>
    <xf numFmtId="0" fontId="10" fillId="11" borderId="16"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0" fillId="23" borderId="16" xfId="0" applyFont="1" applyFill="1" applyBorder="1" applyAlignment="1">
      <alignment horizontal="center" vertical="center" wrapText="1"/>
    </xf>
    <xf numFmtId="0" fontId="10" fillId="0" borderId="77" xfId="0" applyFont="1" applyBorder="1"/>
    <xf numFmtId="0" fontId="10" fillId="0" borderId="16" xfId="0" applyFont="1" applyBorder="1" applyAlignment="1">
      <alignment horizontal="center" vertical="center" wrapText="1"/>
    </xf>
    <xf numFmtId="17" fontId="8" fillId="12" borderId="73" xfId="0" applyNumberFormat="1" applyFont="1" applyFill="1" applyBorder="1" applyAlignment="1">
      <alignment horizontal="center" vertical="center" wrapText="1"/>
    </xf>
    <xf numFmtId="0" fontId="8" fillId="12" borderId="73" xfId="0" applyFont="1" applyFill="1" applyBorder="1" applyAlignment="1">
      <alignment horizontal="center" vertical="center" wrapText="1"/>
    </xf>
    <xf numFmtId="0" fontId="12" fillId="9" borderId="61" xfId="0" applyFont="1" applyFill="1" applyBorder="1" applyAlignment="1">
      <alignment horizontal="center" vertical="center"/>
    </xf>
    <xf numFmtId="0" fontId="12" fillId="4" borderId="77" xfId="0" applyFont="1" applyFill="1" applyBorder="1" applyAlignment="1">
      <alignment horizontal="center" vertical="center" wrapText="1"/>
    </xf>
    <xf numFmtId="0" fontId="12" fillId="0" borderId="41" xfId="0" applyFont="1" applyBorder="1" applyAlignment="1">
      <alignment horizontal="center" vertical="center" wrapText="1"/>
    </xf>
    <xf numFmtId="0" fontId="12" fillId="9" borderId="77" xfId="0" applyFont="1" applyFill="1" applyBorder="1" applyAlignment="1">
      <alignment horizontal="center" vertical="center" wrapText="1"/>
    </xf>
    <xf numFmtId="0" fontId="10" fillId="0" borderId="77" xfId="0" applyFont="1" applyBorder="1" applyAlignment="1">
      <alignment horizontal="center" vertical="center" wrapText="1"/>
    </xf>
    <xf numFmtId="0" fontId="10" fillId="0" borderId="77" xfId="0" applyFont="1" applyBorder="1" applyAlignment="1">
      <alignment wrapText="1"/>
    </xf>
    <xf numFmtId="9" fontId="10" fillId="0" borderId="71" xfId="0" applyNumberFormat="1" applyFont="1" applyBorder="1" applyAlignment="1">
      <alignment vertical="center"/>
    </xf>
    <xf numFmtId="9" fontId="10" fillId="0" borderId="71" xfId="0" applyNumberFormat="1" applyFont="1" applyBorder="1" applyAlignment="1">
      <alignment horizontal="center" vertical="center"/>
    </xf>
    <xf numFmtId="0" fontId="17" fillId="0" borderId="71" xfId="0" applyFont="1" applyBorder="1" applyAlignment="1">
      <alignment horizontal="center" vertical="center"/>
    </xf>
    <xf numFmtId="0" fontId="10" fillId="0" borderId="71" xfId="0" applyFont="1" applyBorder="1" applyAlignment="1">
      <alignment horizontal="justify" vertical="center" wrapText="1"/>
    </xf>
    <xf numFmtId="10" fontId="20" fillId="12" borderId="85" xfId="0" applyNumberFormat="1" applyFont="1" applyFill="1" applyBorder="1" applyAlignment="1">
      <alignment horizontal="center" vertical="center" wrapText="1"/>
    </xf>
    <xf numFmtId="0" fontId="21" fillId="0" borderId="0" xfId="0" applyFont="1"/>
    <xf numFmtId="0" fontId="23" fillId="0" borderId="0" xfId="0" applyFont="1"/>
    <xf numFmtId="0" fontId="20" fillId="0" borderId="71" xfId="0" applyFont="1" applyBorder="1" applyAlignment="1">
      <alignment vertical="center" wrapText="1"/>
    </xf>
    <xf numFmtId="0" fontId="10" fillId="0" borderId="41" xfId="0" applyFont="1" applyBorder="1" applyAlignment="1">
      <alignment horizontal="center" vertical="center"/>
    </xf>
    <xf numFmtId="0" fontId="6" fillId="5" borderId="94" xfId="0" applyFont="1" applyFill="1" applyBorder="1" applyAlignment="1">
      <alignment vertical="center" wrapText="1"/>
    </xf>
    <xf numFmtId="0" fontId="12" fillId="7" borderId="63" xfId="0" applyFont="1" applyFill="1" applyBorder="1" applyAlignment="1">
      <alignment horizontal="center" vertical="center" wrapText="1"/>
    </xf>
    <xf numFmtId="0" fontId="12" fillId="5" borderId="63"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20" fillId="5" borderId="71" xfId="0" applyFont="1" applyFill="1" applyBorder="1" applyAlignment="1">
      <alignment vertical="center" wrapText="1"/>
    </xf>
    <xf numFmtId="0" fontId="20" fillId="5" borderId="71" xfId="0" applyFont="1" applyFill="1" applyBorder="1" applyAlignment="1">
      <alignment horizontal="center" vertical="center" wrapText="1"/>
    </xf>
    <xf numFmtId="0" fontId="25" fillId="4" borderId="71" xfId="0" applyFont="1" applyFill="1" applyBorder="1" applyAlignment="1">
      <alignment horizontal="center" vertical="center" wrapText="1"/>
    </xf>
    <xf numFmtId="0" fontId="25" fillId="0" borderId="71" xfId="0" applyFont="1" applyBorder="1" applyAlignment="1">
      <alignment horizontal="center" vertical="center" wrapText="1"/>
    </xf>
    <xf numFmtId="165" fontId="25" fillId="0" borderId="71" xfId="0" applyNumberFormat="1" applyFont="1" applyBorder="1" applyAlignment="1">
      <alignment horizontal="center" vertical="center" wrapText="1"/>
    </xf>
    <xf numFmtId="164" fontId="25" fillId="4" borderId="71" xfId="0" applyNumberFormat="1" applyFont="1" applyFill="1" applyBorder="1" applyAlignment="1">
      <alignment horizontal="center" vertical="center" wrapText="1"/>
    </xf>
    <xf numFmtId="0" fontId="25" fillId="7" borderId="71" xfId="0" applyFont="1" applyFill="1" applyBorder="1" applyAlignment="1">
      <alignment horizontal="center" vertical="center" wrapText="1"/>
    </xf>
    <xf numFmtId="0" fontId="25" fillId="5" borderId="71" xfId="0" applyFont="1" applyFill="1" applyBorder="1" applyAlignment="1">
      <alignment horizontal="center" vertical="center" wrapText="1"/>
    </xf>
    <xf numFmtId="9" fontId="7" fillId="0" borderId="71" xfId="0" applyNumberFormat="1" applyFont="1" applyBorder="1" applyAlignment="1">
      <alignment horizontal="center" vertical="center"/>
    </xf>
    <xf numFmtId="17" fontId="8" fillId="0" borderId="73" xfId="0" applyNumberFormat="1" applyFont="1" applyBorder="1" applyAlignment="1">
      <alignment horizontal="center" vertical="center" wrapText="1"/>
    </xf>
    <xf numFmtId="0" fontId="8" fillId="0" borderId="73" xfId="0" applyFont="1" applyBorder="1" applyAlignment="1">
      <alignment horizontal="center" vertical="center" wrapText="1"/>
    </xf>
    <xf numFmtId="9" fontId="12" fillId="0" borderId="73" xfId="0" applyNumberFormat="1" applyFont="1" applyBorder="1" applyAlignment="1">
      <alignment horizontal="center" vertical="center" wrapText="1"/>
    </xf>
    <xf numFmtId="9" fontId="10" fillId="0" borderId="80" xfId="0" applyNumberFormat="1" applyFont="1" applyBorder="1" applyAlignment="1">
      <alignment horizontal="center" vertical="center"/>
    </xf>
    <xf numFmtId="0" fontId="7" fillId="0" borderId="73" xfId="0" applyFont="1" applyBorder="1" applyAlignment="1">
      <alignment horizontal="justify" vertical="center" wrapText="1"/>
    </xf>
    <xf numFmtId="10" fontId="10" fillId="0" borderId="71" xfId="0" applyNumberFormat="1" applyFont="1" applyBorder="1" applyAlignment="1">
      <alignment horizontal="center" vertical="center"/>
    </xf>
    <xf numFmtId="10" fontId="20" fillId="0" borderId="71" xfId="0" applyNumberFormat="1" applyFont="1" applyBorder="1" applyAlignment="1">
      <alignment vertical="center" wrapText="1"/>
    </xf>
    <xf numFmtId="0" fontId="7" fillId="9"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17" xfId="0" applyFont="1" applyFill="1" applyBorder="1" applyAlignment="1">
      <alignment horizontal="center" vertical="center" wrapText="1"/>
    </xf>
    <xf numFmtId="164" fontId="7" fillId="5" borderId="1" xfId="0" applyNumberFormat="1" applyFont="1" applyFill="1" applyBorder="1" applyAlignment="1">
      <alignment horizontal="center" vertical="center" wrapText="1"/>
    </xf>
    <xf numFmtId="0" fontId="7" fillId="5" borderId="1" xfId="0" applyFont="1" applyFill="1" applyBorder="1" applyAlignment="1">
      <alignment vertical="center"/>
    </xf>
    <xf numFmtId="0" fontId="7" fillId="14" borderId="1" xfId="0" applyFont="1" applyFill="1" applyBorder="1" applyAlignment="1">
      <alignment vertical="center"/>
    </xf>
    <xf numFmtId="0" fontId="7" fillId="0" borderId="1" xfId="0" applyFont="1" applyBorder="1" applyAlignment="1">
      <alignment vertical="center"/>
    </xf>
    <xf numFmtId="0" fontId="7" fillId="5" borderId="16" xfId="0" applyFont="1" applyFill="1" applyBorder="1" applyAlignment="1">
      <alignment vertical="center"/>
    </xf>
    <xf numFmtId="9" fontId="7" fillId="0" borderId="71" xfId="0" applyNumberFormat="1" applyFont="1" applyBorder="1" applyAlignment="1">
      <alignment vertical="center"/>
    </xf>
    <xf numFmtId="0" fontId="7" fillId="0" borderId="71" xfId="0" applyFont="1" applyBorder="1" applyAlignment="1">
      <alignment vertical="center" wrapText="1"/>
    </xf>
    <xf numFmtId="0" fontId="12" fillId="7" borderId="61" xfId="0" applyFont="1" applyFill="1" applyBorder="1" applyAlignment="1">
      <alignment horizontal="center" vertical="center" wrapText="1"/>
    </xf>
    <xf numFmtId="0" fontId="10" fillId="9" borderId="77" xfId="0" applyFont="1" applyFill="1" applyBorder="1" applyAlignment="1">
      <alignment horizontal="center" vertical="center" wrapText="1"/>
    </xf>
    <xf numFmtId="0" fontId="10" fillId="5" borderId="70"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5" borderId="77" xfId="0" applyFont="1" applyFill="1" applyBorder="1" applyAlignment="1">
      <alignment horizontal="center" vertical="center" wrapText="1"/>
    </xf>
    <xf numFmtId="9" fontId="10" fillId="0" borderId="71" xfId="1" applyFont="1" applyBorder="1" applyAlignment="1">
      <alignment horizontal="center" vertical="center"/>
    </xf>
    <xf numFmtId="0" fontId="12" fillId="0" borderId="71" xfId="0" applyFont="1" applyFill="1" applyBorder="1" applyAlignment="1">
      <alignment horizontal="center" vertical="center" wrapText="1"/>
    </xf>
    <xf numFmtId="9" fontId="10" fillId="0" borderId="1" xfId="0" applyNumberFormat="1" applyFont="1" applyBorder="1" applyAlignment="1">
      <alignment horizontal="center" vertical="center" wrapText="1"/>
    </xf>
    <xf numFmtId="0" fontId="10" fillId="0" borderId="1" xfId="0" applyFont="1" applyBorder="1" applyAlignment="1">
      <alignment horizontal="justify" vertical="center" wrapText="1"/>
    </xf>
    <xf numFmtId="9" fontId="12" fillId="0" borderId="1" xfId="0" applyNumberFormat="1" applyFont="1" applyBorder="1" applyAlignment="1">
      <alignment horizontal="center" vertical="center" wrapText="1"/>
    </xf>
    <xf numFmtId="0" fontId="12" fillId="0" borderId="71" xfId="0" applyFont="1" applyBorder="1" applyAlignment="1">
      <alignment horizontal="justify" vertical="center" wrapText="1"/>
    </xf>
    <xf numFmtId="9" fontId="12" fillId="0" borderId="63" xfId="0" applyNumberFormat="1" applyFont="1" applyBorder="1" applyAlignment="1">
      <alignment horizontal="center" vertical="center" wrapText="1"/>
    </xf>
    <xf numFmtId="9" fontId="10" fillId="0" borderId="84" xfId="0" applyNumberFormat="1" applyFont="1" applyBorder="1" applyAlignment="1">
      <alignment horizontal="center" vertical="center"/>
    </xf>
    <xf numFmtId="9" fontId="10" fillId="0" borderId="84" xfId="1" applyFont="1" applyBorder="1" applyAlignment="1">
      <alignment horizontal="center" vertical="center"/>
    </xf>
    <xf numFmtId="10" fontId="10" fillId="0" borderId="84" xfId="0" applyNumberFormat="1" applyFont="1" applyBorder="1" applyAlignment="1">
      <alignment horizontal="center" vertical="center"/>
    </xf>
    <xf numFmtId="9" fontId="10" fillId="0" borderId="71" xfId="0" applyNumberFormat="1" applyFont="1" applyBorder="1" applyAlignment="1">
      <alignment horizontal="center" vertical="center" wrapText="1"/>
    </xf>
    <xf numFmtId="9" fontId="12" fillId="0" borderId="71" xfId="0" applyNumberFormat="1" applyFont="1" applyBorder="1" applyAlignment="1">
      <alignment horizontal="center" vertical="center" wrapText="1"/>
    </xf>
    <xf numFmtId="0" fontId="12" fillId="4" borderId="71" xfId="0" applyFont="1" applyFill="1" applyBorder="1" applyAlignment="1">
      <alignment horizontal="justify" vertical="center" wrapText="1"/>
    </xf>
    <xf numFmtId="9" fontId="10" fillId="5" borderId="71" xfId="0" applyNumberFormat="1" applyFont="1" applyFill="1" applyBorder="1" applyAlignment="1">
      <alignment horizontal="center" vertical="center" wrapText="1"/>
    </xf>
    <xf numFmtId="0" fontId="10" fillId="5" borderId="71" xfId="0" applyFont="1" applyFill="1" applyBorder="1" applyAlignment="1">
      <alignment horizontal="justify" vertical="center" wrapText="1"/>
    </xf>
    <xf numFmtId="9" fontId="12" fillId="4" borderId="71" xfId="0" applyNumberFormat="1" applyFont="1" applyFill="1" applyBorder="1" applyAlignment="1">
      <alignment horizontal="center" vertical="center" wrapText="1"/>
    </xf>
    <xf numFmtId="0" fontId="27" fillId="4" borderId="71" xfId="0" applyFont="1" applyFill="1" applyBorder="1" applyAlignment="1">
      <alignment horizontal="justify" vertical="center" wrapText="1"/>
    </xf>
    <xf numFmtId="9" fontId="10" fillId="20" borderId="71" xfId="0" applyNumberFormat="1" applyFont="1" applyFill="1" applyBorder="1" applyAlignment="1">
      <alignment horizontal="center" vertical="center" wrapText="1"/>
    </xf>
    <xf numFmtId="0" fontId="10" fillId="20" borderId="71" xfId="0" applyFont="1" applyFill="1" applyBorder="1" applyAlignment="1">
      <alignment horizontal="justify" vertical="center" wrapText="1"/>
    </xf>
    <xf numFmtId="0" fontId="29" fillId="0" borderId="71" xfId="0" applyFont="1" applyBorder="1" applyAlignment="1">
      <alignment horizontal="justify" vertical="center" wrapText="1"/>
    </xf>
    <xf numFmtId="10" fontId="10" fillId="9" borderId="71" xfId="0" applyNumberFormat="1" applyFont="1" applyFill="1" applyBorder="1" applyAlignment="1">
      <alignment horizontal="center" vertical="center" wrapText="1"/>
    </xf>
    <xf numFmtId="0" fontId="10" fillId="9" borderId="71" xfId="0" applyFont="1" applyFill="1" applyBorder="1" applyAlignment="1">
      <alignment horizontal="justify" vertical="center" wrapText="1"/>
    </xf>
    <xf numFmtId="166" fontId="10" fillId="0" borderId="84" xfId="1" applyNumberFormat="1" applyFont="1" applyBorder="1" applyAlignment="1">
      <alignment horizontal="center" vertical="center"/>
    </xf>
    <xf numFmtId="9" fontId="7" fillId="5" borderId="71" xfId="0" applyNumberFormat="1" applyFont="1" applyFill="1" applyBorder="1" applyAlignment="1">
      <alignment horizontal="center" vertical="center" wrapText="1"/>
    </xf>
    <xf numFmtId="0" fontId="7" fillId="5" borderId="71" xfId="0" applyFont="1" applyFill="1" applyBorder="1" applyAlignment="1">
      <alignment horizontal="justify" vertical="center" wrapText="1"/>
    </xf>
    <xf numFmtId="9" fontId="7" fillId="0" borderId="84" xfId="1" applyFont="1" applyBorder="1" applyAlignment="1">
      <alignment horizontal="center" vertical="center"/>
    </xf>
    <xf numFmtId="0" fontId="10" fillId="0" borderId="71" xfId="0" applyFont="1" applyFill="1" applyBorder="1" applyAlignment="1">
      <alignment horizontal="center" vertical="center" wrapText="1"/>
    </xf>
    <xf numFmtId="10" fontId="12" fillId="0" borderId="1" xfId="0" applyNumberFormat="1" applyFont="1" applyBorder="1" applyAlignment="1">
      <alignment horizontal="center" vertical="center" wrapText="1"/>
    </xf>
    <xf numFmtId="0" fontId="8" fillId="4" borderId="71" xfId="0" applyFont="1" applyFill="1" applyBorder="1" applyAlignment="1">
      <alignment horizontal="center" vertical="center" wrapText="1"/>
    </xf>
    <xf numFmtId="0" fontId="12" fillId="0" borderId="18" xfId="0" applyFont="1" applyBorder="1" applyAlignment="1">
      <alignment horizontal="justify" vertical="center" wrapText="1"/>
    </xf>
    <xf numFmtId="0" fontId="12" fillId="0" borderId="17" xfId="0" applyFont="1" applyBorder="1" applyAlignment="1">
      <alignment horizontal="justify" vertical="center" wrapText="1"/>
    </xf>
    <xf numFmtId="9" fontId="10" fillId="0" borderId="71" xfId="0" applyNumberFormat="1" applyFont="1" applyBorder="1" applyAlignment="1">
      <alignment horizontal="center" vertical="center"/>
    </xf>
    <xf numFmtId="9" fontId="10" fillId="9" borderId="1" xfId="0" applyNumberFormat="1" applyFont="1" applyFill="1" applyBorder="1" applyAlignment="1">
      <alignment horizontal="center" vertical="center" wrapText="1"/>
    </xf>
    <xf numFmtId="0" fontId="10" fillId="9" borderId="1" xfId="0" applyFont="1" applyFill="1" applyBorder="1" applyAlignment="1">
      <alignment horizontal="justify" vertical="center" wrapText="1"/>
    </xf>
    <xf numFmtId="9" fontId="32" fillId="5" borderId="1" xfId="0" applyNumberFormat="1" applyFont="1" applyFill="1" applyBorder="1" applyAlignment="1">
      <alignment horizontal="center" vertical="center" wrapText="1"/>
    </xf>
    <xf numFmtId="0" fontId="10" fillId="20" borderId="1" xfId="0" applyFont="1" applyFill="1" applyBorder="1" applyAlignment="1">
      <alignment horizontal="justify" vertical="center" wrapText="1"/>
    </xf>
    <xf numFmtId="0" fontId="33" fillId="0" borderId="0" xfId="0" applyFont="1"/>
    <xf numFmtId="0" fontId="10" fillId="4" borderId="71" xfId="0" applyFont="1" applyFill="1" applyBorder="1" applyAlignment="1">
      <alignment horizontal="justify" vertical="center" wrapText="1"/>
    </xf>
    <xf numFmtId="9" fontId="10" fillId="0" borderId="73" xfId="0" applyNumberFormat="1" applyFont="1" applyBorder="1" applyAlignment="1">
      <alignment horizontal="center" vertical="center"/>
    </xf>
    <xf numFmtId="0" fontId="10" fillId="0" borderId="74" xfId="0" applyFont="1" applyBorder="1" applyAlignment="1">
      <alignment horizontal="center" vertical="center"/>
    </xf>
    <xf numFmtId="0" fontId="10" fillId="0" borderId="80" xfId="0" applyFont="1" applyBorder="1" applyAlignment="1">
      <alignment horizontal="center" vertical="center"/>
    </xf>
    <xf numFmtId="0" fontId="8" fillId="12" borderId="71" xfId="0" applyFont="1" applyFill="1" applyBorder="1" applyAlignment="1">
      <alignment horizontal="center" vertical="center" wrapText="1"/>
    </xf>
    <xf numFmtId="0" fontId="6" fillId="2" borderId="71" xfId="0" applyFont="1" applyFill="1" applyBorder="1" applyAlignment="1">
      <alignment horizontal="center" vertical="center" wrapText="1"/>
    </xf>
    <xf numFmtId="0" fontId="7" fillId="0" borderId="71" xfId="0" applyFont="1" applyBorder="1" applyAlignment="1">
      <alignment horizontal="center" vertical="center" wrapText="1"/>
    </xf>
    <xf numFmtId="0" fontId="7" fillId="0" borderId="77" xfId="0" applyFont="1" applyBorder="1" applyAlignment="1">
      <alignment horizontal="center" vertical="center" wrapText="1"/>
    </xf>
    <xf numFmtId="0" fontId="6" fillId="2" borderId="6" xfId="0" applyFont="1" applyFill="1" applyBorder="1" applyAlignment="1">
      <alignment horizontal="center" vertical="center" wrapText="1"/>
    </xf>
    <xf numFmtId="0" fontId="7" fillId="0" borderId="13" xfId="0" applyFont="1" applyBorder="1"/>
    <xf numFmtId="0" fontId="6" fillId="3" borderId="71" xfId="0" applyFont="1" applyFill="1" applyBorder="1" applyAlignment="1">
      <alignment horizontal="center" vertical="center" wrapText="1"/>
    </xf>
    <xf numFmtId="0" fontId="7" fillId="0" borderId="71" xfId="0" applyFont="1" applyBorder="1"/>
    <xf numFmtId="0" fontId="6" fillId="2" borderId="5" xfId="0" applyFont="1" applyFill="1" applyBorder="1" applyAlignment="1">
      <alignment horizontal="center" vertical="center" wrapText="1"/>
    </xf>
    <xf numFmtId="0" fontId="7" fillId="0" borderId="12" xfId="0" applyFont="1" applyBorder="1"/>
    <xf numFmtId="0" fontId="6" fillId="2" borderId="7" xfId="0" applyFont="1" applyFill="1" applyBorder="1" applyAlignment="1">
      <alignment horizontal="center" vertical="center" wrapText="1"/>
    </xf>
    <xf numFmtId="0" fontId="7" fillId="0" borderId="8" xfId="0" applyFont="1" applyBorder="1"/>
    <xf numFmtId="0" fontId="7" fillId="0" borderId="14" xfId="0" applyFont="1" applyBorder="1"/>
    <xf numFmtId="0" fontId="7" fillId="0" borderId="15" xfId="0" applyFont="1" applyBorder="1"/>
    <xf numFmtId="0" fontId="6" fillId="2" borderId="9" xfId="0" applyFont="1" applyFill="1" applyBorder="1" applyAlignment="1">
      <alignment horizontal="center" vertical="center"/>
    </xf>
    <xf numFmtId="0" fontId="7" fillId="0" borderId="11" xfId="0" applyFont="1" applyBorder="1"/>
    <xf numFmtId="0" fontId="7" fillId="0" borderId="10" xfId="0" applyFont="1" applyBorder="1"/>
    <xf numFmtId="0" fontId="19" fillId="12" borderId="85" xfId="0" applyFont="1" applyFill="1" applyBorder="1" applyAlignment="1">
      <alignment horizontal="center" vertical="center" wrapText="1"/>
    </xf>
    <xf numFmtId="0" fontId="19" fillId="12" borderId="86" xfId="0" applyFont="1" applyFill="1" applyBorder="1" applyAlignment="1">
      <alignment horizontal="center" vertical="center" wrapText="1"/>
    </xf>
    <xf numFmtId="0" fontId="19" fillId="12" borderId="87" xfId="0" applyFont="1" applyFill="1" applyBorder="1" applyAlignment="1">
      <alignment horizontal="center" vertical="center" wrapText="1"/>
    </xf>
    <xf numFmtId="10" fontId="19" fillId="12" borderId="88" xfId="0" applyNumberFormat="1" applyFont="1" applyFill="1" applyBorder="1" applyAlignment="1">
      <alignment horizontal="center" vertical="center" wrapText="1"/>
    </xf>
    <xf numFmtId="10" fontId="19" fillId="12" borderId="89" xfId="0" applyNumberFormat="1" applyFont="1" applyFill="1" applyBorder="1" applyAlignment="1">
      <alignment horizontal="center" vertical="center" wrapText="1"/>
    </xf>
    <xf numFmtId="0" fontId="6" fillId="0" borderId="0" xfId="0" applyFont="1" applyAlignment="1">
      <alignment horizontal="center" vertical="center" wrapText="1"/>
    </xf>
    <xf numFmtId="0" fontId="10" fillId="0" borderId="0" xfId="0" applyFont="1"/>
    <xf numFmtId="0" fontId="11" fillId="0" borderId="2" xfId="0" applyFont="1" applyBorder="1" applyAlignment="1">
      <alignment horizontal="left" vertical="center" wrapText="1"/>
    </xf>
    <xf numFmtId="0" fontId="7" fillId="0" borderId="2" xfId="0" applyFont="1" applyBorder="1"/>
    <xf numFmtId="0" fontId="7" fillId="0" borderId="3" xfId="0" applyFont="1" applyBorder="1"/>
    <xf numFmtId="0" fontId="6" fillId="0" borderId="4" xfId="0" applyFont="1" applyBorder="1" applyAlignment="1">
      <alignment horizontal="center" vertical="center" wrapText="1"/>
    </xf>
    <xf numFmtId="0" fontId="6" fillId="2" borderId="9"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7" fillId="0" borderId="24" xfId="0" applyFont="1" applyBorder="1"/>
    <xf numFmtId="0" fontId="15" fillId="19" borderId="79" xfId="0" applyFont="1" applyFill="1" applyBorder="1" applyAlignment="1">
      <alignment horizontal="left" vertical="center" wrapText="1"/>
    </xf>
    <xf numFmtId="0" fontId="15" fillId="19" borderId="79" xfId="0" applyFont="1" applyFill="1" applyBorder="1" applyAlignment="1">
      <alignment horizontal="center" vertical="center" wrapText="1"/>
    </xf>
    <xf numFmtId="0" fontId="6" fillId="0" borderId="19" xfId="0" applyFont="1" applyBorder="1" applyAlignment="1">
      <alignment horizontal="center" vertical="center" wrapText="1"/>
    </xf>
    <xf numFmtId="0" fontId="11" fillId="0" borderId="19" xfId="0" applyFont="1" applyBorder="1" applyAlignment="1">
      <alignment horizontal="center" vertical="center" wrapText="1"/>
    </xf>
    <xf numFmtId="0" fontId="8" fillId="4" borderId="20" xfId="0" applyFont="1" applyFill="1" applyBorder="1" applyAlignment="1">
      <alignment horizontal="left" vertical="center" wrapText="1"/>
    </xf>
    <xf numFmtId="0" fontId="7" fillId="0" borderId="21" xfId="0" applyFont="1" applyBorder="1"/>
    <xf numFmtId="0" fontId="8" fillId="4" borderId="22" xfId="0" applyFont="1" applyFill="1" applyBorder="1" applyAlignment="1">
      <alignment horizontal="left" vertical="center" wrapText="1"/>
    </xf>
    <xf numFmtId="0" fontId="7" fillId="0" borderId="23" xfId="0" applyFont="1" applyBorder="1"/>
    <xf numFmtId="0" fontId="8" fillId="4" borderId="28" xfId="0" applyFont="1" applyFill="1" applyBorder="1" applyAlignment="1">
      <alignment horizontal="left" vertical="center" wrapText="1"/>
    </xf>
    <xf numFmtId="0" fontId="7" fillId="0" borderId="29" xfId="0" applyFont="1" applyBorder="1"/>
    <xf numFmtId="0" fontId="7" fillId="0" borderId="30" xfId="0" applyFont="1" applyBorder="1"/>
    <xf numFmtId="0" fontId="7" fillId="0" borderId="33" xfId="0" applyFont="1" applyBorder="1"/>
    <xf numFmtId="0" fontId="7" fillId="0" borderId="34" xfId="0" applyFont="1" applyBorder="1"/>
    <xf numFmtId="0" fontId="7" fillId="0" borderId="35" xfId="0" applyFont="1" applyBorder="1"/>
    <xf numFmtId="0" fontId="8" fillId="4" borderId="26" xfId="0" applyFont="1" applyFill="1" applyBorder="1" applyAlignment="1">
      <alignment horizontal="left" vertical="center" wrapText="1"/>
    </xf>
    <xf numFmtId="0" fontId="7" fillId="0" borderId="27" xfId="0" applyFont="1" applyBorder="1"/>
    <xf numFmtId="0" fontId="7" fillId="0" borderId="31" xfId="0" applyFont="1" applyBorder="1"/>
    <xf numFmtId="0" fontId="7" fillId="0" borderId="32" xfId="0" applyFont="1" applyBorder="1"/>
    <xf numFmtId="0" fontId="20" fillId="12" borderId="90" xfId="0" applyFont="1" applyFill="1" applyBorder="1" applyAlignment="1">
      <alignment horizontal="center" vertical="center" wrapText="1"/>
    </xf>
    <xf numFmtId="0" fontId="20" fillId="12" borderId="91" xfId="0" applyFont="1" applyFill="1" applyBorder="1" applyAlignment="1">
      <alignment horizontal="center" vertical="center" wrapText="1"/>
    </xf>
    <xf numFmtId="9" fontId="20" fillId="12" borderId="86" xfId="0" applyNumberFormat="1" applyFont="1" applyFill="1" applyBorder="1" applyAlignment="1">
      <alignment horizontal="center" vertical="center" wrapText="1"/>
    </xf>
    <xf numFmtId="0" fontId="7" fillId="0" borderId="36" xfId="0" applyFont="1" applyBorder="1"/>
    <xf numFmtId="0" fontId="7" fillId="0" borderId="37" xfId="0" applyFont="1" applyBorder="1"/>
    <xf numFmtId="0" fontId="7" fillId="0" borderId="38" xfId="0" applyFont="1" applyBorder="1"/>
    <xf numFmtId="0" fontId="7" fillId="0" borderId="39" xfId="0" applyFont="1" applyBorder="1"/>
    <xf numFmtId="0" fontId="8" fillId="2" borderId="22" xfId="0" applyFont="1" applyFill="1" applyBorder="1" applyAlignment="1">
      <alignment horizontal="center" vertical="center" wrapText="1"/>
    </xf>
    <xf numFmtId="0" fontId="8" fillId="12" borderId="78" xfId="0" applyFont="1" applyFill="1" applyBorder="1" applyAlignment="1">
      <alignment horizontal="center" vertical="center" wrapText="1"/>
    </xf>
    <xf numFmtId="0" fontId="8" fillId="12" borderId="76" xfId="0" applyFont="1" applyFill="1" applyBorder="1" applyAlignment="1">
      <alignment horizontal="center" vertical="center" wrapText="1"/>
    </xf>
    <xf numFmtId="0" fontId="14" fillId="4" borderId="26" xfId="0" applyFont="1" applyFill="1" applyBorder="1" applyAlignment="1">
      <alignment horizontal="center" vertical="center" wrapText="1"/>
    </xf>
    <xf numFmtId="0" fontId="7" fillId="0" borderId="40" xfId="0" applyFont="1" applyBorder="1"/>
    <xf numFmtId="0" fontId="7" fillId="0" borderId="41" xfId="0" applyFont="1" applyBorder="1"/>
    <xf numFmtId="0" fontId="6" fillId="3" borderId="5" xfId="0" applyFont="1" applyFill="1" applyBorder="1" applyAlignment="1">
      <alignment horizontal="center" vertical="center" wrapText="1"/>
    </xf>
    <xf numFmtId="0" fontId="6" fillId="3" borderId="72" xfId="0" applyFont="1" applyFill="1" applyBorder="1" applyAlignment="1">
      <alignment horizontal="center" vertical="center" wrapText="1"/>
    </xf>
    <xf numFmtId="0" fontId="7" fillId="0" borderId="62" xfId="0" applyFont="1" applyBorder="1"/>
    <xf numFmtId="0" fontId="7" fillId="0" borderId="73" xfId="0" applyFont="1" applyBorder="1" applyAlignment="1">
      <alignment vertical="center"/>
    </xf>
    <xf numFmtId="0" fontId="6" fillId="2" borderId="52" xfId="0" applyFont="1" applyFill="1" applyBorder="1" applyAlignment="1">
      <alignment horizontal="center" vertical="center" wrapText="1"/>
    </xf>
    <xf numFmtId="0" fontId="7" fillId="0" borderId="50" xfId="0" applyFont="1" applyBorder="1"/>
    <xf numFmtId="0" fontId="7" fillId="0" borderId="51" xfId="0" applyFont="1" applyBorder="1"/>
    <xf numFmtId="0" fontId="7" fillId="0" borderId="53" xfId="0" applyFont="1" applyBorder="1"/>
    <xf numFmtId="0" fontId="6" fillId="2" borderId="49" xfId="0" applyFont="1" applyFill="1" applyBorder="1" applyAlignment="1">
      <alignment horizontal="center" vertical="center" wrapText="1"/>
    </xf>
    <xf numFmtId="0" fontId="6" fillId="2" borderId="67" xfId="0" applyFont="1" applyFill="1" applyBorder="1" applyAlignment="1">
      <alignment horizontal="center" vertical="center" wrapText="1"/>
    </xf>
    <xf numFmtId="0" fontId="7" fillId="0" borderId="68" xfId="0" applyFont="1" applyBorder="1"/>
    <xf numFmtId="0" fontId="20" fillId="12" borderId="85" xfId="0" applyFont="1" applyFill="1" applyBorder="1" applyAlignment="1">
      <alignment horizontal="center" vertical="center"/>
    </xf>
    <xf numFmtId="0" fontId="20" fillId="12" borderId="86" xfId="0" applyFont="1" applyFill="1" applyBorder="1" applyAlignment="1">
      <alignment horizontal="center" vertical="center"/>
    </xf>
    <xf numFmtId="0" fontId="20" fillId="12" borderId="87" xfId="0" applyFont="1" applyFill="1" applyBorder="1" applyAlignment="1">
      <alignment horizontal="center" vertical="center"/>
    </xf>
    <xf numFmtId="9" fontId="8" fillId="0" borderId="73" xfId="0" applyNumberFormat="1" applyFont="1" applyBorder="1" applyAlignment="1">
      <alignment horizontal="center" vertical="center" wrapText="1"/>
    </xf>
    <xf numFmtId="17" fontId="8" fillId="0" borderId="74" xfId="0" applyNumberFormat="1" applyFont="1" applyBorder="1" applyAlignment="1">
      <alignment horizontal="center" vertical="center" wrapText="1"/>
    </xf>
    <xf numFmtId="17" fontId="8" fillId="0" borderId="80" xfId="0" applyNumberFormat="1" applyFont="1" applyBorder="1" applyAlignment="1">
      <alignment horizontal="center" vertical="center" wrapText="1"/>
    </xf>
    <xf numFmtId="0" fontId="11" fillId="0" borderId="64" xfId="0" applyFont="1" applyBorder="1" applyAlignment="1">
      <alignment horizontal="center" vertical="center" wrapText="1"/>
    </xf>
    <xf numFmtId="0" fontId="7" fillId="0" borderId="65" xfId="0" applyFont="1" applyBorder="1"/>
    <xf numFmtId="0" fontId="7" fillId="0" borderId="66" xfId="0" applyFont="1" applyBorder="1"/>
    <xf numFmtId="0" fontId="6" fillId="2" borderId="44" xfId="0" applyFont="1" applyFill="1" applyBorder="1" applyAlignment="1">
      <alignment horizontal="center" vertical="center" wrapText="1"/>
    </xf>
    <xf numFmtId="0" fontId="7" fillId="0" borderId="45" xfId="0" applyFont="1" applyBorder="1"/>
    <xf numFmtId="0" fontId="7" fillId="0" borderId="46" xfId="0" applyFont="1" applyBorder="1"/>
    <xf numFmtId="0" fontId="6" fillId="2" borderId="47" xfId="0" applyFont="1" applyFill="1" applyBorder="1" applyAlignment="1">
      <alignment horizontal="center" vertical="center" wrapText="1"/>
    </xf>
    <xf numFmtId="0" fontId="7" fillId="0" borderId="48" xfId="0" applyFont="1" applyBorder="1"/>
    <xf numFmtId="0" fontId="11" fillId="0" borderId="43" xfId="0" applyFont="1" applyBorder="1" applyAlignment="1">
      <alignment horizontal="center" vertical="center" wrapText="1"/>
    </xf>
    <xf numFmtId="0" fontId="19" fillId="12" borderId="85" xfId="0" applyFont="1" applyFill="1" applyBorder="1" applyAlignment="1">
      <alignment horizontal="right" vertical="center" wrapText="1"/>
    </xf>
    <xf numFmtId="0" fontId="19" fillId="12" borderId="86" xfId="0" applyFont="1" applyFill="1" applyBorder="1" applyAlignment="1">
      <alignment horizontal="right" vertical="center" wrapText="1"/>
    </xf>
    <xf numFmtId="0" fontId="19" fillId="12" borderId="87" xfId="0" applyFont="1" applyFill="1" applyBorder="1" applyAlignment="1">
      <alignment horizontal="right" vertical="center" wrapText="1"/>
    </xf>
    <xf numFmtId="9" fontId="19" fillId="12" borderId="92" xfId="0" applyNumberFormat="1" applyFont="1" applyFill="1" applyBorder="1" applyAlignment="1">
      <alignment horizontal="center" vertical="center" wrapText="1"/>
    </xf>
    <xf numFmtId="9" fontId="19" fillId="12" borderId="93" xfId="0" applyNumberFormat="1" applyFont="1" applyFill="1" applyBorder="1" applyAlignment="1">
      <alignment horizontal="center" vertical="center" wrapText="1"/>
    </xf>
    <xf numFmtId="0" fontId="7" fillId="0" borderId="62" xfId="0" applyFont="1" applyBorder="1" applyAlignment="1">
      <alignment vertical="center"/>
    </xf>
    <xf numFmtId="10" fontId="10" fillId="0" borderId="73" xfId="0" applyNumberFormat="1" applyFont="1" applyBorder="1" applyAlignment="1">
      <alignment horizontal="center" vertical="center"/>
    </xf>
    <xf numFmtId="0" fontId="20" fillId="12" borderId="95" xfId="0" applyFont="1" applyFill="1" applyBorder="1" applyAlignment="1">
      <alignment horizontal="center" vertical="center" wrapText="1"/>
    </xf>
    <xf numFmtId="0" fontId="6" fillId="5" borderId="71" xfId="0" applyFont="1" applyFill="1" applyBorder="1" applyAlignment="1">
      <alignment horizontal="center" vertical="center" wrapText="1"/>
    </xf>
    <xf numFmtId="9" fontId="10" fillId="0" borderId="71" xfId="0" applyNumberFormat="1" applyFont="1" applyBorder="1" applyAlignment="1">
      <alignment horizontal="center" vertical="center"/>
    </xf>
    <xf numFmtId="0" fontId="10" fillId="0" borderId="71" xfId="0" applyFont="1" applyBorder="1" applyAlignment="1">
      <alignment horizontal="center" vertical="center"/>
    </xf>
    <xf numFmtId="166" fontId="10" fillId="0" borderId="71" xfId="0" applyNumberFormat="1" applyFont="1" applyBorder="1" applyAlignment="1">
      <alignment horizontal="center" vertical="center"/>
    </xf>
    <xf numFmtId="10" fontId="20" fillId="12" borderId="88" xfId="0" applyNumberFormat="1" applyFont="1" applyFill="1" applyBorder="1" applyAlignment="1">
      <alignment horizontal="center" vertical="center" wrapText="1"/>
    </xf>
    <xf numFmtId="10" fontId="20" fillId="12" borderId="89" xfId="0" applyNumberFormat="1" applyFont="1" applyFill="1" applyBorder="1" applyAlignment="1">
      <alignment horizontal="center" vertical="center" wrapText="1"/>
    </xf>
    <xf numFmtId="0" fontId="6" fillId="2" borderId="70" xfId="0" applyFont="1" applyFill="1" applyBorder="1" applyAlignment="1">
      <alignment horizontal="center" vertical="center" wrapText="1"/>
    </xf>
    <xf numFmtId="0" fontId="22" fillId="12" borderId="85" xfId="0" applyFont="1" applyFill="1" applyBorder="1" applyAlignment="1">
      <alignment horizontal="center" vertical="center" wrapText="1"/>
    </xf>
    <xf numFmtId="0" fontId="22" fillId="12" borderId="86" xfId="0" applyFont="1" applyFill="1" applyBorder="1" applyAlignment="1">
      <alignment horizontal="center" vertical="center" wrapText="1"/>
    </xf>
    <xf numFmtId="0" fontId="22" fillId="12" borderId="87" xfId="0" applyFont="1" applyFill="1" applyBorder="1" applyAlignment="1">
      <alignment horizontal="center" vertical="center" wrapText="1"/>
    </xf>
    <xf numFmtId="10" fontId="22" fillId="12" borderId="88" xfId="0" applyNumberFormat="1" applyFont="1" applyFill="1" applyBorder="1" applyAlignment="1">
      <alignment horizontal="center" vertical="center" wrapText="1"/>
    </xf>
    <xf numFmtId="10" fontId="22" fillId="12" borderId="89" xfId="0" applyNumberFormat="1" applyFont="1" applyFill="1" applyBorder="1" applyAlignment="1">
      <alignment horizontal="center" vertical="center" wrapText="1"/>
    </xf>
    <xf numFmtId="0" fontId="6" fillId="3" borderId="55" xfId="0" applyFont="1" applyFill="1" applyBorder="1" applyAlignment="1">
      <alignment horizontal="center" vertical="center" wrapText="1"/>
    </xf>
    <xf numFmtId="0" fontId="6" fillId="3" borderId="62" xfId="0" applyFont="1" applyFill="1" applyBorder="1" applyAlignment="1">
      <alignment horizontal="center" vertical="center" wrapText="1"/>
    </xf>
    <xf numFmtId="0" fontId="24" fillId="12" borderId="85" xfId="0" applyFont="1" applyFill="1" applyBorder="1" applyAlignment="1">
      <alignment horizontal="right" vertical="center" wrapText="1"/>
    </xf>
    <xf numFmtId="0" fontId="24" fillId="12" borderId="86" xfId="0" applyFont="1" applyFill="1" applyBorder="1" applyAlignment="1">
      <alignment horizontal="right" vertical="center" wrapText="1"/>
    </xf>
    <xf numFmtId="0" fontId="24" fillId="12" borderId="87" xfId="0" applyFont="1" applyFill="1" applyBorder="1" applyAlignment="1">
      <alignment horizontal="right" vertical="center" wrapText="1"/>
    </xf>
    <xf numFmtId="10" fontId="24" fillId="12" borderId="88" xfId="0" applyNumberFormat="1" applyFont="1" applyFill="1" applyBorder="1" applyAlignment="1">
      <alignment horizontal="center" vertical="center" wrapText="1"/>
    </xf>
    <xf numFmtId="10" fontId="24" fillId="12" borderId="89" xfId="0" applyNumberFormat="1" applyFont="1" applyFill="1" applyBorder="1" applyAlignment="1">
      <alignment horizontal="center" vertical="center" wrapText="1"/>
    </xf>
    <xf numFmtId="0" fontId="24" fillId="12" borderId="85" xfId="0" applyFont="1" applyFill="1" applyBorder="1" applyAlignment="1">
      <alignment horizontal="center" vertical="center" wrapText="1"/>
    </xf>
    <xf numFmtId="0" fontId="24" fillId="12" borderId="86" xfId="0" applyFont="1" applyFill="1" applyBorder="1" applyAlignment="1">
      <alignment horizontal="center" vertical="center" wrapText="1"/>
    </xf>
    <xf numFmtId="0" fontId="24" fillId="12" borderId="87" xfId="0" applyFont="1" applyFill="1" applyBorder="1" applyAlignment="1">
      <alignment horizontal="center" vertical="center" wrapText="1"/>
    </xf>
    <xf numFmtId="0" fontId="6" fillId="0" borderId="73"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80" xfId="0" applyFont="1" applyBorder="1" applyAlignment="1">
      <alignment horizontal="center" vertical="center" wrapText="1"/>
    </xf>
    <xf numFmtId="0" fontId="6" fillId="2" borderId="16" xfId="0" applyFont="1" applyFill="1" applyBorder="1" applyAlignment="1">
      <alignment horizontal="center" vertical="center" wrapText="1"/>
    </xf>
    <xf numFmtId="0" fontId="7" fillId="0" borderId="70" xfId="0" applyFont="1" applyBorder="1" applyAlignment="1">
      <alignment horizontal="center" vertical="center" wrapText="1"/>
    </xf>
    <xf numFmtId="0" fontId="7" fillId="0" borderId="17" xfId="0" applyFont="1" applyBorder="1" applyAlignment="1">
      <alignment horizontal="center" vertical="center" wrapText="1"/>
    </xf>
    <xf numFmtId="0" fontId="9" fillId="0" borderId="71" xfId="0" applyFont="1" applyBorder="1" applyAlignment="1">
      <alignment horizontal="center" vertical="center" wrapText="1"/>
    </xf>
    <xf numFmtId="0" fontId="6" fillId="0" borderId="71" xfId="0" applyFont="1" applyBorder="1" applyAlignment="1">
      <alignment horizontal="center" vertical="center" wrapText="1"/>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1.jpg" descr="escudoylogotipoOk">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1.jpg" descr="escudoylogotipoOk">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0</xdr:row>
      <xdr:rowOff>57150</xdr:rowOff>
    </xdr:from>
    <xdr:ext cx="666750" cy="609600"/>
    <xdr:pic>
      <xdr:nvPicPr>
        <xdr:cNvPr id="2" name="image1.jpg" descr="escudoylogotipoOk">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133350</xdr:colOff>
      <xdr:row>0</xdr:row>
      <xdr:rowOff>57150</xdr:rowOff>
    </xdr:from>
    <xdr:ext cx="666750" cy="609600"/>
    <xdr:pic>
      <xdr:nvPicPr>
        <xdr:cNvPr id="3" name="image1.jpg" descr="escudoylogotipoOk">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3.jpg" descr="escudoylogotipoOk">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3.jpg" descr="escudoylogotipoOk">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2.jpg" descr="escudoylogotipoOk">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2.jpg" descr="escudoylogotipoOk">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2.jpg" descr="escudoylogotipoOk">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2.jpg" descr="escudoylogotipoOk">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2.jpg" descr="escudoylogotipoOk">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2.jpg" descr="escudoylogotipoOk">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2.jpg" descr="escudoylogotipoOk">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2.jpg" descr="escudoylogotipoOk">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sisjur.bogotajuridica.gov.co/sisjur/normas/Norma1.jsp?i=132757" TargetMode="External"/><Relationship Id="rId2" Type="http://schemas.openxmlformats.org/officeDocument/2006/relationships/hyperlink" Target="https://sisjur.bogotajuridica.gov.co/sisjur/normas/Norma1.jsp?i=136840" TargetMode="External"/><Relationship Id="rId1" Type="http://schemas.openxmlformats.org/officeDocument/2006/relationships/hyperlink" Target="https://www.secretariajuridica.gov.co/4-planeacion-presupuesto-e-informes?field_fecha_de_emision_document_value=10&amp;field_4_planeacion_presupuesto_e_target_id=157" TargetMode="External"/><Relationship Id="rId6" Type="http://schemas.openxmlformats.org/officeDocument/2006/relationships/drawing" Target="../drawings/drawing5.xml"/><Relationship Id="rId5" Type="http://schemas.openxmlformats.org/officeDocument/2006/relationships/printerSettings" Target="../printerSettings/printerSettings4.bin"/><Relationship Id="rId4" Type="http://schemas.openxmlformats.org/officeDocument/2006/relationships/hyperlink" Target="https://www.youtube.com/watch?v=kDR4NrZhYvo&amp;t=87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91"/>
  <sheetViews>
    <sheetView topLeftCell="A3" zoomScale="80" zoomScaleNormal="80" workbookViewId="0">
      <pane xSplit="4" ySplit="2" topLeftCell="E5" activePane="bottomRight" state="frozen"/>
      <selection activeCell="A3" sqref="A3"/>
      <selection pane="topRight" activeCell="E3" sqref="E3"/>
      <selection pane="bottomLeft" activeCell="A5" sqref="A5"/>
      <selection pane="bottomRight" activeCell="BI7" sqref="BI7"/>
    </sheetView>
  </sheetViews>
  <sheetFormatPr baseColWidth="10" defaultColWidth="12.625" defaultRowHeight="15" customHeight="1" x14ac:dyDescent="0.25"/>
  <cols>
    <col min="1" max="1" width="5.625" style="28" customWidth="1"/>
    <col min="2" max="2" width="14" style="28" customWidth="1"/>
    <col min="3" max="3" width="2.5" style="28" customWidth="1"/>
    <col min="4" max="4" width="24.5" style="28" customWidth="1"/>
    <col min="5" max="5" width="12" style="28" customWidth="1"/>
    <col min="6" max="6" width="11" style="28" customWidth="1"/>
    <col min="7" max="7" width="15.125" style="28" customWidth="1"/>
    <col min="8" max="9" width="9.25" style="28" bestFit="1" customWidth="1"/>
    <col min="10" max="47" width="3.625" style="28" hidden="1" customWidth="1"/>
    <col min="48" max="57" width="4" style="28" hidden="1" customWidth="1"/>
    <col min="58" max="58" width="14.5" style="28" customWidth="1"/>
    <col min="59" max="59" width="50.25" style="28" customWidth="1"/>
    <col min="60" max="62" width="12.625" style="28"/>
    <col min="63" max="63" width="16.5" style="28" customWidth="1"/>
    <col min="64" max="64" width="42.75" style="28" customWidth="1"/>
    <col min="65" max="65" width="18.25" style="28" customWidth="1"/>
    <col min="66" max="16384" width="12.625" style="28"/>
  </cols>
  <sheetData>
    <row r="1" spans="1:65" ht="57" customHeight="1" thickBot="1" x14ac:dyDescent="0.3">
      <c r="A1" s="29"/>
      <c r="B1" s="376" t="s">
        <v>0</v>
      </c>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0"/>
      <c r="BG1" s="30"/>
    </row>
    <row r="2" spans="1:65" ht="51" customHeight="1" x14ac:dyDescent="0.25">
      <c r="A2" s="29"/>
      <c r="B2" s="378" t="s">
        <v>1</v>
      </c>
      <c r="C2" s="379"/>
      <c r="D2" s="379"/>
      <c r="E2" s="379"/>
      <c r="F2" s="379"/>
      <c r="G2" s="379"/>
      <c r="H2" s="379"/>
      <c r="I2" s="380"/>
      <c r="J2" s="381" t="s">
        <v>2</v>
      </c>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0"/>
      <c r="BG2" s="30"/>
    </row>
    <row r="3" spans="1:65" ht="47.25" customHeight="1" x14ac:dyDescent="0.25">
      <c r="A3" s="362" t="s">
        <v>3</v>
      </c>
      <c r="B3" s="358" t="s">
        <v>4</v>
      </c>
      <c r="C3" s="364" t="s">
        <v>5</v>
      </c>
      <c r="D3" s="365"/>
      <c r="E3" s="362" t="s">
        <v>6</v>
      </c>
      <c r="F3" s="362" t="s">
        <v>7</v>
      </c>
      <c r="G3" s="362" t="s">
        <v>8</v>
      </c>
      <c r="H3" s="382" t="s">
        <v>9</v>
      </c>
      <c r="I3" s="370"/>
      <c r="J3" s="368" t="s">
        <v>10</v>
      </c>
      <c r="K3" s="369"/>
      <c r="L3" s="369"/>
      <c r="M3" s="370"/>
      <c r="N3" s="368" t="s">
        <v>11</v>
      </c>
      <c r="O3" s="369"/>
      <c r="P3" s="369"/>
      <c r="Q3" s="370"/>
      <c r="R3" s="368" t="s">
        <v>12</v>
      </c>
      <c r="S3" s="369"/>
      <c r="T3" s="369"/>
      <c r="U3" s="370"/>
      <c r="V3" s="368" t="s">
        <v>13</v>
      </c>
      <c r="W3" s="369"/>
      <c r="X3" s="369"/>
      <c r="Y3" s="370"/>
      <c r="Z3" s="368" t="s">
        <v>14</v>
      </c>
      <c r="AA3" s="369"/>
      <c r="AB3" s="369"/>
      <c r="AC3" s="370"/>
      <c r="AD3" s="368" t="s">
        <v>15</v>
      </c>
      <c r="AE3" s="369"/>
      <c r="AF3" s="369"/>
      <c r="AG3" s="370"/>
      <c r="AH3" s="368" t="s">
        <v>16</v>
      </c>
      <c r="AI3" s="369"/>
      <c r="AJ3" s="369"/>
      <c r="AK3" s="370"/>
      <c r="AL3" s="368" t="s">
        <v>17</v>
      </c>
      <c r="AM3" s="369"/>
      <c r="AN3" s="369"/>
      <c r="AO3" s="370"/>
      <c r="AP3" s="368" t="s">
        <v>18</v>
      </c>
      <c r="AQ3" s="369"/>
      <c r="AR3" s="369"/>
      <c r="AS3" s="370"/>
      <c r="AT3" s="368" t="s">
        <v>19</v>
      </c>
      <c r="AU3" s="369"/>
      <c r="AV3" s="369"/>
      <c r="AW3" s="370"/>
      <c r="AX3" s="368" t="s">
        <v>20</v>
      </c>
      <c r="AY3" s="369"/>
      <c r="AZ3" s="369"/>
      <c r="BA3" s="370"/>
      <c r="BB3" s="355" t="s">
        <v>446</v>
      </c>
      <c r="BC3" s="356"/>
      <c r="BD3" s="356"/>
      <c r="BE3" s="357"/>
      <c r="BF3" s="360" t="s">
        <v>447</v>
      </c>
      <c r="BG3" s="360" t="s">
        <v>21</v>
      </c>
      <c r="BH3" s="354" t="s">
        <v>193</v>
      </c>
      <c r="BI3" s="354"/>
      <c r="BJ3" s="354"/>
      <c r="BK3" s="354"/>
      <c r="BL3" s="354"/>
      <c r="BM3" s="354"/>
    </row>
    <row r="4" spans="1:65" ht="87" customHeight="1" x14ac:dyDescent="0.25">
      <c r="A4" s="363"/>
      <c r="B4" s="359"/>
      <c r="C4" s="366"/>
      <c r="D4" s="367"/>
      <c r="E4" s="363"/>
      <c r="F4" s="363"/>
      <c r="G4" s="363"/>
      <c r="H4" s="31" t="s">
        <v>22</v>
      </c>
      <c r="I4" s="31" t="s">
        <v>23</v>
      </c>
      <c r="J4" s="32" t="s">
        <v>24</v>
      </c>
      <c r="K4" s="33" t="s">
        <v>25</v>
      </c>
      <c r="L4" s="33" t="s">
        <v>26</v>
      </c>
      <c r="M4" s="33" t="s">
        <v>27</v>
      </c>
      <c r="N4" s="32" t="s">
        <v>24</v>
      </c>
      <c r="O4" s="33" t="s">
        <v>25</v>
      </c>
      <c r="P4" s="33" t="s">
        <v>26</v>
      </c>
      <c r="Q4" s="33" t="s">
        <v>27</v>
      </c>
      <c r="R4" s="32" t="s">
        <v>24</v>
      </c>
      <c r="S4" s="33" t="s">
        <v>25</v>
      </c>
      <c r="T4" s="33" t="s">
        <v>26</v>
      </c>
      <c r="U4" s="33" t="s">
        <v>27</v>
      </c>
      <c r="V4" s="32" t="s">
        <v>24</v>
      </c>
      <c r="W4" s="33" t="s">
        <v>25</v>
      </c>
      <c r="X4" s="33" t="s">
        <v>26</v>
      </c>
      <c r="Y4" s="33" t="s">
        <v>27</v>
      </c>
      <c r="Z4" s="32" t="s">
        <v>24</v>
      </c>
      <c r="AA4" s="33" t="s">
        <v>25</v>
      </c>
      <c r="AB4" s="33" t="s">
        <v>26</v>
      </c>
      <c r="AC4" s="33" t="s">
        <v>27</v>
      </c>
      <c r="AD4" s="32" t="s">
        <v>24</v>
      </c>
      <c r="AE4" s="33" t="s">
        <v>25</v>
      </c>
      <c r="AF4" s="33" t="s">
        <v>26</v>
      </c>
      <c r="AG4" s="33" t="s">
        <v>27</v>
      </c>
      <c r="AH4" s="32" t="s">
        <v>24</v>
      </c>
      <c r="AI4" s="33" t="s">
        <v>25</v>
      </c>
      <c r="AJ4" s="33" t="s">
        <v>26</v>
      </c>
      <c r="AK4" s="33" t="s">
        <v>27</v>
      </c>
      <c r="AL4" s="32" t="s">
        <v>24</v>
      </c>
      <c r="AM4" s="33" t="s">
        <v>25</v>
      </c>
      <c r="AN4" s="33" t="s">
        <v>26</v>
      </c>
      <c r="AO4" s="33" t="s">
        <v>27</v>
      </c>
      <c r="AP4" s="32" t="s">
        <v>24</v>
      </c>
      <c r="AQ4" s="33" t="s">
        <v>25</v>
      </c>
      <c r="AR4" s="33" t="s">
        <v>26</v>
      </c>
      <c r="AS4" s="33" t="s">
        <v>27</v>
      </c>
      <c r="AT4" s="32" t="s">
        <v>24</v>
      </c>
      <c r="AU4" s="33" t="s">
        <v>25</v>
      </c>
      <c r="AV4" s="33" t="s">
        <v>26</v>
      </c>
      <c r="AW4" s="33" t="s">
        <v>27</v>
      </c>
      <c r="AX4" s="32" t="s">
        <v>24</v>
      </c>
      <c r="AY4" s="33" t="s">
        <v>25</v>
      </c>
      <c r="AZ4" s="33" t="s">
        <v>26</v>
      </c>
      <c r="BA4" s="33" t="s">
        <v>27</v>
      </c>
      <c r="BB4" s="32" t="s">
        <v>24</v>
      </c>
      <c r="BC4" s="33" t="s">
        <v>25</v>
      </c>
      <c r="BD4" s="33" t="s">
        <v>26</v>
      </c>
      <c r="BE4" s="34" t="s">
        <v>27</v>
      </c>
      <c r="BF4" s="361"/>
      <c r="BG4" s="361"/>
      <c r="BH4" s="7" t="s">
        <v>448</v>
      </c>
      <c r="BI4" s="7" t="s">
        <v>449</v>
      </c>
      <c r="BJ4" s="7" t="s">
        <v>450</v>
      </c>
      <c r="BK4" s="7" t="s">
        <v>194</v>
      </c>
      <c r="BL4" s="8" t="s">
        <v>195</v>
      </c>
      <c r="BM4" s="8" t="s">
        <v>196</v>
      </c>
    </row>
    <row r="5" spans="1:65" ht="60" customHeight="1" x14ac:dyDescent="0.25">
      <c r="A5" s="35">
        <v>1</v>
      </c>
      <c r="B5" s="36" t="s">
        <v>28</v>
      </c>
      <c r="C5" s="26">
        <v>1</v>
      </c>
      <c r="D5" s="37" t="s">
        <v>29</v>
      </c>
      <c r="E5" s="38" t="s">
        <v>207</v>
      </c>
      <c r="F5" s="38" t="s">
        <v>30</v>
      </c>
      <c r="G5" s="37" t="s">
        <v>208</v>
      </c>
      <c r="H5" s="39">
        <v>45078</v>
      </c>
      <c r="I5" s="39">
        <v>45107</v>
      </c>
      <c r="J5" s="40"/>
      <c r="K5" s="40"/>
      <c r="L5" s="40"/>
      <c r="M5" s="40"/>
      <c r="N5" s="40"/>
      <c r="O5" s="40"/>
      <c r="P5" s="40"/>
      <c r="Q5" s="40"/>
      <c r="R5" s="40"/>
      <c r="S5" s="40"/>
      <c r="T5" s="40"/>
      <c r="U5" s="40"/>
      <c r="V5" s="41"/>
      <c r="W5" s="41"/>
      <c r="X5" s="41"/>
      <c r="Y5" s="41"/>
      <c r="Z5" s="40"/>
      <c r="AA5" s="40"/>
      <c r="AB5" s="40"/>
      <c r="AC5" s="40"/>
      <c r="AD5" s="42"/>
      <c r="AE5" s="42"/>
      <c r="AF5" s="42"/>
      <c r="AG5" s="42"/>
      <c r="AH5" s="40"/>
      <c r="AI5" s="40"/>
      <c r="AJ5" s="40"/>
      <c r="AK5" s="40"/>
      <c r="AL5" s="41"/>
      <c r="AM5" s="41"/>
      <c r="AN5" s="41"/>
      <c r="AO5" s="41"/>
      <c r="AP5" s="40"/>
      <c r="AQ5" s="40"/>
      <c r="AR5" s="40"/>
      <c r="AS5" s="40"/>
      <c r="AT5" s="40"/>
      <c r="AU5" s="40"/>
      <c r="AV5" s="40"/>
      <c r="AW5" s="40"/>
      <c r="AX5" s="40"/>
      <c r="AY5" s="40"/>
      <c r="AZ5" s="40"/>
      <c r="BA5" s="40"/>
      <c r="BB5" s="40"/>
      <c r="BC5" s="40"/>
      <c r="BD5" s="40"/>
      <c r="BE5" s="252"/>
      <c r="BF5" s="269">
        <v>0</v>
      </c>
      <c r="BG5" s="11" t="s">
        <v>453</v>
      </c>
      <c r="BH5" s="270">
        <v>0</v>
      </c>
      <c r="BI5" s="151"/>
      <c r="BJ5" s="151"/>
      <c r="BK5" s="351">
        <f>+AVERAGE(BH5:BH7)</f>
        <v>0</v>
      </c>
      <c r="BL5" s="69"/>
      <c r="BM5" s="162" t="s">
        <v>468</v>
      </c>
    </row>
    <row r="6" spans="1:65" ht="60" customHeight="1" x14ac:dyDescent="0.25">
      <c r="A6" s="35">
        <v>1</v>
      </c>
      <c r="B6" s="36" t="s">
        <v>28</v>
      </c>
      <c r="C6" s="43">
        <v>2</v>
      </c>
      <c r="D6" s="26" t="s">
        <v>209</v>
      </c>
      <c r="E6" s="26" t="s">
        <v>210</v>
      </c>
      <c r="F6" s="26" t="s">
        <v>210</v>
      </c>
      <c r="G6" s="37" t="s">
        <v>34</v>
      </c>
      <c r="H6" s="44">
        <v>45019</v>
      </c>
      <c r="I6" s="44">
        <v>45077</v>
      </c>
      <c r="J6" s="17"/>
      <c r="K6" s="17"/>
      <c r="L6" s="17"/>
      <c r="M6" s="17"/>
      <c r="N6" s="17"/>
      <c r="O6" s="17"/>
      <c r="P6" s="17"/>
      <c r="Q6" s="17"/>
      <c r="R6" s="17"/>
      <c r="S6" s="17"/>
      <c r="T6" s="17"/>
      <c r="U6" s="17"/>
      <c r="V6" s="45"/>
      <c r="W6" s="45"/>
      <c r="X6" s="46"/>
      <c r="Y6" s="46"/>
      <c r="Z6" s="45"/>
      <c r="AA6" s="45"/>
      <c r="AB6" s="45"/>
      <c r="AC6" s="45"/>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253"/>
      <c r="BF6" s="269">
        <v>0</v>
      </c>
      <c r="BG6" s="11" t="s">
        <v>454</v>
      </c>
      <c r="BH6" s="270">
        <v>0</v>
      </c>
      <c r="BI6" s="151"/>
      <c r="BJ6" s="151"/>
      <c r="BK6" s="352"/>
      <c r="BL6" s="69"/>
      <c r="BM6" s="162" t="s">
        <v>536</v>
      </c>
    </row>
    <row r="7" spans="1:65" ht="60" customHeight="1" x14ac:dyDescent="0.25">
      <c r="A7" s="35">
        <v>1</v>
      </c>
      <c r="B7" s="36" t="s">
        <v>28</v>
      </c>
      <c r="C7" s="26">
        <v>3</v>
      </c>
      <c r="D7" s="47" t="s">
        <v>211</v>
      </c>
      <c r="E7" s="37" t="s">
        <v>32</v>
      </c>
      <c r="F7" s="37" t="s">
        <v>33</v>
      </c>
      <c r="G7" s="37" t="s">
        <v>34</v>
      </c>
      <c r="H7" s="39">
        <v>45111</v>
      </c>
      <c r="I7" s="39">
        <v>45138</v>
      </c>
      <c r="J7" s="40"/>
      <c r="K7" s="40"/>
      <c r="L7" s="40"/>
      <c r="M7" s="40"/>
      <c r="N7" s="40"/>
      <c r="O7" s="40"/>
      <c r="P7" s="40"/>
      <c r="Q7" s="40"/>
      <c r="R7" s="40"/>
      <c r="S7" s="40"/>
      <c r="T7" s="40"/>
      <c r="U7" s="40"/>
      <c r="V7" s="41"/>
      <c r="W7" s="41"/>
      <c r="X7" s="41"/>
      <c r="Y7" s="41"/>
      <c r="Z7" s="40"/>
      <c r="AA7" s="40"/>
      <c r="AB7" s="40"/>
      <c r="AC7" s="40"/>
      <c r="AD7" s="40"/>
      <c r="AE7" s="40"/>
      <c r="AF7" s="40"/>
      <c r="AG7" s="40"/>
      <c r="AH7" s="42"/>
      <c r="AI7" s="42"/>
      <c r="AJ7" s="42"/>
      <c r="AK7" s="42"/>
      <c r="AL7" s="41"/>
      <c r="AM7" s="41"/>
      <c r="AN7" s="41"/>
      <c r="AO7" s="41"/>
      <c r="AP7" s="40"/>
      <c r="AQ7" s="40"/>
      <c r="AR7" s="40"/>
      <c r="AS7" s="40"/>
      <c r="AT7" s="40"/>
      <c r="AU7" s="40"/>
      <c r="AV7" s="40"/>
      <c r="AW7" s="40"/>
      <c r="AX7" s="40"/>
      <c r="AY7" s="40"/>
      <c r="AZ7" s="40"/>
      <c r="BA7" s="40"/>
      <c r="BB7" s="40"/>
      <c r="BC7" s="40"/>
      <c r="BD7" s="40"/>
      <c r="BE7" s="252"/>
      <c r="BF7" s="269">
        <v>0</v>
      </c>
      <c r="BG7" s="11" t="s">
        <v>455</v>
      </c>
      <c r="BH7" s="270">
        <v>0</v>
      </c>
      <c r="BI7" s="151"/>
      <c r="BJ7" s="151"/>
      <c r="BK7" s="353"/>
      <c r="BL7" s="69"/>
      <c r="BM7" s="162" t="s">
        <v>468</v>
      </c>
    </row>
    <row r="8" spans="1:65" ht="124.5" customHeight="1" x14ac:dyDescent="0.25">
      <c r="A8" s="35">
        <v>2</v>
      </c>
      <c r="B8" s="36" t="s">
        <v>35</v>
      </c>
      <c r="C8" s="43">
        <v>1</v>
      </c>
      <c r="D8" s="48" t="s">
        <v>36</v>
      </c>
      <c r="E8" s="26" t="s">
        <v>37</v>
      </c>
      <c r="F8" s="26" t="s">
        <v>37</v>
      </c>
      <c r="G8" s="37" t="s">
        <v>34</v>
      </c>
      <c r="H8" s="44">
        <v>44928</v>
      </c>
      <c r="I8" s="44">
        <v>44954</v>
      </c>
      <c r="J8" s="45"/>
      <c r="K8" s="45"/>
      <c r="L8" s="45"/>
      <c r="M8" s="45"/>
      <c r="N8" s="17"/>
      <c r="O8" s="17"/>
      <c r="P8" s="17"/>
      <c r="Q8" s="17"/>
      <c r="R8" s="17"/>
      <c r="S8" s="17"/>
      <c r="T8" s="17"/>
      <c r="U8" s="17"/>
      <c r="V8" s="17"/>
      <c r="W8" s="17"/>
      <c r="X8" s="19"/>
      <c r="Y8" s="19"/>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253"/>
      <c r="BF8" s="269">
        <v>1</v>
      </c>
      <c r="BG8" s="11" t="s">
        <v>456</v>
      </c>
      <c r="BH8" s="270">
        <v>1</v>
      </c>
      <c r="BI8" s="151"/>
      <c r="BJ8" s="151"/>
      <c r="BK8" s="351">
        <f>+AVERAGE(BH8:BH11)</f>
        <v>1</v>
      </c>
      <c r="BL8" s="69"/>
      <c r="BM8" s="162" t="s">
        <v>466</v>
      </c>
    </row>
    <row r="9" spans="1:65" ht="60" customHeight="1" x14ac:dyDescent="0.25">
      <c r="A9" s="35">
        <v>2</v>
      </c>
      <c r="B9" s="36" t="s">
        <v>35</v>
      </c>
      <c r="C9" s="29">
        <v>2</v>
      </c>
      <c r="D9" s="298" t="s">
        <v>201</v>
      </c>
      <c r="E9" s="299" t="s">
        <v>38</v>
      </c>
      <c r="F9" s="299" t="s">
        <v>39</v>
      </c>
      <c r="G9" s="300" t="s">
        <v>34</v>
      </c>
      <c r="H9" s="301">
        <v>44942</v>
      </c>
      <c r="I9" s="301">
        <v>44973</v>
      </c>
      <c r="J9" s="302"/>
      <c r="K9" s="302"/>
      <c r="L9" s="303"/>
      <c r="M9" s="303"/>
      <c r="N9" s="303"/>
      <c r="O9" s="303"/>
      <c r="P9" s="302"/>
      <c r="Q9" s="302"/>
      <c r="R9" s="302"/>
      <c r="S9" s="302"/>
      <c r="T9" s="302"/>
      <c r="U9" s="302"/>
      <c r="V9" s="302"/>
      <c r="W9" s="302"/>
      <c r="X9" s="304"/>
      <c r="Y9" s="304"/>
      <c r="Z9" s="302"/>
      <c r="AA9" s="302"/>
      <c r="AB9" s="302"/>
      <c r="AC9" s="302"/>
      <c r="AD9" s="302"/>
      <c r="AE9" s="302"/>
      <c r="AF9" s="302"/>
      <c r="AG9" s="302"/>
      <c r="AH9" s="302"/>
      <c r="AI9" s="302"/>
      <c r="AJ9" s="302"/>
      <c r="AK9" s="302"/>
      <c r="AL9" s="302"/>
      <c r="AM9" s="302"/>
      <c r="AN9" s="302"/>
      <c r="AO9" s="302"/>
      <c r="AP9" s="302"/>
      <c r="AQ9" s="302"/>
      <c r="AR9" s="302"/>
      <c r="AS9" s="302"/>
      <c r="AT9" s="302"/>
      <c r="AU9" s="302"/>
      <c r="AV9" s="302"/>
      <c r="AW9" s="302"/>
      <c r="AX9" s="302"/>
      <c r="AY9" s="302"/>
      <c r="AZ9" s="302"/>
      <c r="BA9" s="302"/>
      <c r="BB9" s="302"/>
      <c r="BC9" s="302"/>
      <c r="BD9" s="302"/>
      <c r="BE9" s="305"/>
      <c r="BF9" s="306">
        <v>1</v>
      </c>
      <c r="BG9" s="307" t="s">
        <v>457</v>
      </c>
      <c r="BH9" s="290">
        <v>1</v>
      </c>
      <c r="BI9" s="144"/>
      <c r="BJ9" s="144"/>
      <c r="BK9" s="352"/>
      <c r="BL9" s="271"/>
      <c r="BM9" s="162" t="s">
        <v>466</v>
      </c>
    </row>
    <row r="10" spans="1:65" ht="152.25" customHeight="1" x14ac:dyDescent="0.25">
      <c r="A10" s="35">
        <v>2</v>
      </c>
      <c r="B10" s="36" t="s">
        <v>212</v>
      </c>
      <c r="C10" s="43">
        <v>3</v>
      </c>
      <c r="D10" s="48" t="s">
        <v>213</v>
      </c>
      <c r="E10" s="26" t="s">
        <v>40</v>
      </c>
      <c r="F10" s="26" t="s">
        <v>41</v>
      </c>
      <c r="G10" s="26" t="s">
        <v>42</v>
      </c>
      <c r="H10" s="16">
        <v>44896</v>
      </c>
      <c r="I10" s="16">
        <v>45002</v>
      </c>
      <c r="J10" s="45"/>
      <c r="K10" s="45"/>
      <c r="L10" s="45"/>
      <c r="M10" s="45"/>
      <c r="N10" s="45"/>
      <c r="O10" s="45"/>
      <c r="P10" s="45"/>
      <c r="Q10" s="45"/>
      <c r="R10" s="45"/>
      <c r="S10" s="45"/>
      <c r="T10" s="17"/>
      <c r="U10" s="17"/>
      <c r="V10" s="17"/>
      <c r="W10" s="17"/>
      <c r="X10" s="19"/>
      <c r="Y10" s="19"/>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253"/>
      <c r="BF10" s="269">
        <v>1</v>
      </c>
      <c r="BG10" s="11" t="s">
        <v>458</v>
      </c>
      <c r="BH10" s="270">
        <v>1</v>
      </c>
      <c r="BI10" s="151"/>
      <c r="BJ10" s="151"/>
      <c r="BK10" s="352"/>
      <c r="BL10" s="69"/>
      <c r="BM10" s="162" t="s">
        <v>466</v>
      </c>
    </row>
    <row r="11" spans="1:65" ht="151.5" customHeight="1" x14ac:dyDescent="0.25">
      <c r="A11" s="35">
        <v>2</v>
      </c>
      <c r="B11" s="36" t="s">
        <v>212</v>
      </c>
      <c r="C11" s="29">
        <v>4</v>
      </c>
      <c r="D11" s="48" t="s">
        <v>214</v>
      </c>
      <c r="E11" s="49" t="s">
        <v>215</v>
      </c>
      <c r="F11" s="49" t="s">
        <v>216</v>
      </c>
      <c r="G11" s="37" t="s">
        <v>34</v>
      </c>
      <c r="H11" s="16">
        <v>44896</v>
      </c>
      <c r="I11" s="16">
        <v>45002</v>
      </c>
      <c r="J11" s="20"/>
      <c r="K11" s="20"/>
      <c r="L11" s="20"/>
      <c r="M11" s="20"/>
      <c r="N11" s="46"/>
      <c r="O11" s="46"/>
      <c r="P11" s="46"/>
      <c r="Q11" s="46"/>
      <c r="R11" s="46"/>
      <c r="S11" s="46"/>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254"/>
      <c r="BF11" s="269">
        <v>1</v>
      </c>
      <c r="BG11" s="11" t="s">
        <v>458</v>
      </c>
      <c r="BH11" s="270">
        <v>1</v>
      </c>
      <c r="BI11" s="151"/>
      <c r="BJ11" s="151"/>
      <c r="BK11" s="353"/>
      <c r="BL11" s="69"/>
      <c r="BM11" s="162" t="s">
        <v>466</v>
      </c>
    </row>
    <row r="12" spans="1:65" ht="101.25" customHeight="1" x14ac:dyDescent="0.25">
      <c r="A12" s="35">
        <v>3</v>
      </c>
      <c r="B12" s="50" t="s">
        <v>43</v>
      </c>
      <c r="C12" s="29">
        <v>1</v>
      </c>
      <c r="D12" s="48" t="s">
        <v>217</v>
      </c>
      <c r="E12" s="49" t="s">
        <v>218</v>
      </c>
      <c r="F12" s="49" t="s">
        <v>218</v>
      </c>
      <c r="G12" s="37" t="s">
        <v>34</v>
      </c>
      <c r="H12" s="16">
        <v>44936</v>
      </c>
      <c r="I12" s="16">
        <v>44949</v>
      </c>
      <c r="J12" s="51"/>
      <c r="K12" s="52"/>
      <c r="L12" s="20"/>
      <c r="M12" s="51"/>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254"/>
      <c r="BF12" s="269">
        <v>1</v>
      </c>
      <c r="BG12" s="11" t="s">
        <v>459</v>
      </c>
      <c r="BH12" s="270">
        <v>1</v>
      </c>
      <c r="BI12" s="151"/>
      <c r="BJ12" s="151"/>
      <c r="BK12" s="351">
        <f>+AVERAGE(BH12:BH14)</f>
        <v>1</v>
      </c>
      <c r="BL12" s="69"/>
      <c r="BM12" s="162" t="s">
        <v>466</v>
      </c>
    </row>
    <row r="13" spans="1:65" ht="137.25" customHeight="1" x14ac:dyDescent="0.25">
      <c r="A13" s="35">
        <v>3</v>
      </c>
      <c r="B13" s="50" t="s">
        <v>43</v>
      </c>
      <c r="C13" s="29">
        <v>2</v>
      </c>
      <c r="D13" s="48" t="s">
        <v>44</v>
      </c>
      <c r="E13" s="49" t="s">
        <v>219</v>
      </c>
      <c r="F13" s="49" t="s">
        <v>219</v>
      </c>
      <c r="G13" s="37" t="s">
        <v>34</v>
      </c>
      <c r="H13" s="16">
        <v>44950</v>
      </c>
      <c r="I13" s="16">
        <v>44953</v>
      </c>
      <c r="J13" s="51"/>
      <c r="K13" s="51"/>
      <c r="L13" s="52"/>
      <c r="M13" s="52"/>
      <c r="N13" s="19"/>
      <c r="O13" s="19"/>
      <c r="P13" s="19"/>
      <c r="Q13" s="19"/>
      <c r="R13" s="19"/>
      <c r="S13" s="19"/>
      <c r="T13" s="19"/>
      <c r="U13" s="19"/>
      <c r="V13" s="17"/>
      <c r="W13" s="17"/>
      <c r="X13" s="17"/>
      <c r="Y13" s="17"/>
      <c r="Z13" s="19"/>
      <c r="AA13" s="19"/>
      <c r="AB13" s="19"/>
      <c r="AC13" s="19"/>
      <c r="AD13" s="19"/>
      <c r="AE13" s="19"/>
      <c r="AF13" s="19"/>
      <c r="AG13" s="19"/>
      <c r="AH13" s="19"/>
      <c r="AI13" s="19"/>
      <c r="AJ13" s="19"/>
      <c r="AK13" s="19"/>
      <c r="AL13" s="17"/>
      <c r="AM13" s="17"/>
      <c r="AN13" s="17"/>
      <c r="AO13" s="17"/>
      <c r="AP13" s="19"/>
      <c r="AQ13" s="19"/>
      <c r="AR13" s="19"/>
      <c r="AS13" s="19"/>
      <c r="AT13" s="19"/>
      <c r="AU13" s="19"/>
      <c r="AV13" s="19"/>
      <c r="AW13" s="19"/>
      <c r="AX13" s="19"/>
      <c r="AY13" s="19"/>
      <c r="AZ13" s="19"/>
      <c r="BA13" s="19"/>
      <c r="BB13" s="19"/>
      <c r="BC13" s="19"/>
      <c r="BD13" s="19"/>
      <c r="BE13" s="254"/>
      <c r="BF13" s="269">
        <v>1</v>
      </c>
      <c r="BG13" s="11" t="s">
        <v>541</v>
      </c>
      <c r="BH13" s="270">
        <v>1</v>
      </c>
      <c r="BI13" s="151"/>
      <c r="BJ13" s="151"/>
      <c r="BK13" s="352"/>
      <c r="BL13" s="69"/>
      <c r="BM13" s="162" t="s">
        <v>466</v>
      </c>
    </row>
    <row r="14" spans="1:65" ht="60" customHeight="1" x14ac:dyDescent="0.25">
      <c r="A14" s="35">
        <v>3</v>
      </c>
      <c r="B14" s="50" t="s">
        <v>43</v>
      </c>
      <c r="C14" s="29">
        <v>3</v>
      </c>
      <c r="D14" s="48" t="s">
        <v>220</v>
      </c>
      <c r="E14" s="49" t="s">
        <v>221</v>
      </c>
      <c r="F14" s="49" t="s">
        <v>221</v>
      </c>
      <c r="G14" s="37" t="s">
        <v>34</v>
      </c>
      <c r="H14" s="16">
        <v>44956</v>
      </c>
      <c r="I14" s="16">
        <v>44957</v>
      </c>
      <c r="J14" s="51"/>
      <c r="K14" s="51"/>
      <c r="L14" s="51"/>
      <c r="M14" s="52"/>
      <c r="N14" s="19"/>
      <c r="O14" s="19"/>
      <c r="P14" s="19"/>
      <c r="Q14" s="19"/>
      <c r="R14" s="19"/>
      <c r="S14" s="19"/>
      <c r="T14" s="19"/>
      <c r="U14" s="19"/>
      <c r="V14" s="17"/>
      <c r="W14" s="17"/>
      <c r="X14" s="17"/>
      <c r="Y14" s="17"/>
      <c r="Z14" s="19"/>
      <c r="AA14" s="19"/>
      <c r="AB14" s="19"/>
      <c r="AC14" s="19"/>
      <c r="AD14" s="19"/>
      <c r="AE14" s="19"/>
      <c r="AF14" s="19"/>
      <c r="AG14" s="19"/>
      <c r="AH14" s="19"/>
      <c r="AI14" s="19"/>
      <c r="AJ14" s="19"/>
      <c r="AK14" s="19"/>
      <c r="AL14" s="17"/>
      <c r="AM14" s="17"/>
      <c r="AN14" s="17"/>
      <c r="AO14" s="17"/>
      <c r="AP14" s="19"/>
      <c r="AQ14" s="19"/>
      <c r="AR14" s="19"/>
      <c r="AS14" s="19"/>
      <c r="AT14" s="19"/>
      <c r="AU14" s="19"/>
      <c r="AV14" s="19"/>
      <c r="AW14" s="19"/>
      <c r="AX14" s="19"/>
      <c r="AY14" s="19"/>
      <c r="AZ14" s="19"/>
      <c r="BA14" s="19"/>
      <c r="BB14" s="19"/>
      <c r="BC14" s="19"/>
      <c r="BD14" s="19"/>
      <c r="BE14" s="254"/>
      <c r="BF14" s="269">
        <v>1</v>
      </c>
      <c r="BG14" s="11" t="s">
        <v>460</v>
      </c>
      <c r="BH14" s="270">
        <v>1</v>
      </c>
      <c r="BI14" s="151"/>
      <c r="BJ14" s="151"/>
      <c r="BK14" s="353"/>
      <c r="BL14" s="69"/>
      <c r="BM14" s="162" t="s">
        <v>466</v>
      </c>
    </row>
    <row r="15" spans="1:65" ht="136.5" customHeight="1" x14ac:dyDescent="0.25">
      <c r="A15" s="35">
        <v>4</v>
      </c>
      <c r="B15" s="50" t="s">
        <v>45</v>
      </c>
      <c r="C15" s="29">
        <v>1</v>
      </c>
      <c r="D15" s="49" t="s">
        <v>222</v>
      </c>
      <c r="E15" s="49" t="s">
        <v>46</v>
      </c>
      <c r="F15" s="49" t="s">
        <v>47</v>
      </c>
      <c r="G15" s="49" t="s">
        <v>42</v>
      </c>
      <c r="H15" s="16">
        <v>45017</v>
      </c>
      <c r="I15" s="16">
        <v>45260</v>
      </c>
      <c r="J15" s="19"/>
      <c r="K15" s="19"/>
      <c r="L15" s="19"/>
      <c r="M15" s="19"/>
      <c r="N15" s="19"/>
      <c r="O15" s="19"/>
      <c r="P15" s="19"/>
      <c r="Q15" s="19"/>
      <c r="R15" s="19"/>
      <c r="S15" s="19"/>
      <c r="T15" s="19"/>
      <c r="U15" s="19"/>
      <c r="V15" s="53"/>
      <c r="W15" s="53"/>
      <c r="X15" s="53"/>
      <c r="Y15" s="53"/>
      <c r="Z15" s="19"/>
      <c r="AA15" s="19"/>
      <c r="AB15" s="19"/>
      <c r="AC15" s="19"/>
      <c r="AD15" s="19"/>
      <c r="AE15" s="19"/>
      <c r="AF15" s="19"/>
      <c r="AG15" s="19"/>
      <c r="AH15" s="19"/>
      <c r="AI15" s="19"/>
      <c r="AJ15" s="19"/>
      <c r="AK15" s="19"/>
      <c r="AL15" s="53"/>
      <c r="AM15" s="53"/>
      <c r="AN15" s="53"/>
      <c r="AO15" s="53"/>
      <c r="AP15" s="19"/>
      <c r="AQ15" s="19"/>
      <c r="AR15" s="19"/>
      <c r="AS15" s="19"/>
      <c r="AT15" s="19"/>
      <c r="AU15" s="19"/>
      <c r="AV15" s="19"/>
      <c r="AW15" s="19"/>
      <c r="AX15" s="20"/>
      <c r="AY15" s="20"/>
      <c r="AZ15" s="20"/>
      <c r="BA15" s="20"/>
      <c r="BB15" s="19"/>
      <c r="BC15" s="19"/>
      <c r="BD15" s="19"/>
      <c r="BE15" s="254"/>
      <c r="BF15" s="269">
        <v>0.33</v>
      </c>
      <c r="BG15" s="11" t="s">
        <v>461</v>
      </c>
      <c r="BH15" s="270">
        <v>0.33</v>
      </c>
      <c r="BI15" s="151"/>
      <c r="BJ15" s="151"/>
      <c r="BK15" s="270">
        <f>+BH15</f>
        <v>0.33</v>
      </c>
      <c r="BL15" s="69"/>
      <c r="BM15" s="162" t="s">
        <v>467</v>
      </c>
    </row>
    <row r="16" spans="1:65" ht="104.25" customHeight="1" x14ac:dyDescent="0.25">
      <c r="A16" s="35">
        <v>5</v>
      </c>
      <c r="B16" s="54" t="s">
        <v>48</v>
      </c>
      <c r="C16" s="37">
        <v>1</v>
      </c>
      <c r="D16" s="55" t="s">
        <v>223</v>
      </c>
      <c r="E16" s="37" t="s">
        <v>49</v>
      </c>
      <c r="F16" s="55" t="s">
        <v>50</v>
      </c>
      <c r="G16" s="55" t="s">
        <v>51</v>
      </c>
      <c r="H16" s="39">
        <v>44928</v>
      </c>
      <c r="I16" s="39">
        <v>44957</v>
      </c>
      <c r="J16" s="42"/>
      <c r="K16" s="42"/>
      <c r="L16" s="42"/>
      <c r="M16" s="42"/>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252"/>
      <c r="BF16" s="269">
        <v>1</v>
      </c>
      <c r="BG16" s="11" t="s">
        <v>462</v>
      </c>
      <c r="BH16" s="270">
        <v>1</v>
      </c>
      <c r="BI16" s="151"/>
      <c r="BJ16" s="151"/>
      <c r="BK16" s="351">
        <f>+AVERAGE(BH16:BH18)</f>
        <v>0.44333333333333336</v>
      </c>
      <c r="BL16" s="69"/>
      <c r="BM16" s="162" t="s">
        <v>466</v>
      </c>
    </row>
    <row r="17" spans="1:65" ht="87" customHeight="1" x14ac:dyDescent="0.25">
      <c r="A17" s="35">
        <v>5</v>
      </c>
      <c r="B17" s="54" t="s">
        <v>48</v>
      </c>
      <c r="C17" s="29">
        <v>2</v>
      </c>
      <c r="D17" s="49" t="s">
        <v>224</v>
      </c>
      <c r="E17" s="56" t="s">
        <v>53</v>
      </c>
      <c r="F17" s="57" t="s">
        <v>52</v>
      </c>
      <c r="G17" s="58" t="s">
        <v>51</v>
      </c>
      <c r="H17" s="59">
        <v>44942</v>
      </c>
      <c r="I17" s="59">
        <v>45183</v>
      </c>
      <c r="J17" s="19"/>
      <c r="K17" s="60"/>
      <c r="L17" s="61"/>
      <c r="M17" s="62"/>
      <c r="N17" s="19"/>
      <c r="O17" s="19"/>
      <c r="P17" s="19"/>
      <c r="Q17" s="19"/>
      <c r="R17" s="19"/>
      <c r="S17" s="19"/>
      <c r="T17" s="19"/>
      <c r="U17" s="19"/>
      <c r="V17" s="19"/>
      <c r="W17" s="19"/>
      <c r="X17" s="19"/>
      <c r="Y17" s="19"/>
      <c r="Z17" s="60"/>
      <c r="AA17" s="60"/>
      <c r="AB17" s="60"/>
      <c r="AC17" s="19"/>
      <c r="AD17" s="19"/>
      <c r="AE17" s="19"/>
      <c r="AF17" s="19"/>
      <c r="AG17" s="19"/>
      <c r="AH17" s="19"/>
      <c r="AI17" s="19"/>
      <c r="AJ17" s="19"/>
      <c r="AK17" s="19"/>
      <c r="AL17" s="19"/>
      <c r="AM17" s="19"/>
      <c r="AN17" s="19"/>
      <c r="AO17" s="19"/>
      <c r="AP17" s="60"/>
      <c r="AQ17" s="60"/>
      <c r="AR17" s="19"/>
      <c r="AS17" s="19"/>
      <c r="AT17" s="19"/>
      <c r="AU17" s="19"/>
      <c r="AV17" s="19"/>
      <c r="AW17" s="19"/>
      <c r="AX17" s="19"/>
      <c r="AY17" s="19"/>
      <c r="AZ17" s="19"/>
      <c r="BA17" s="19"/>
      <c r="BB17" s="19"/>
      <c r="BC17" s="19"/>
      <c r="BD17" s="19"/>
      <c r="BE17" s="254"/>
      <c r="BF17" s="269">
        <v>0.33</v>
      </c>
      <c r="BG17" s="11" t="s">
        <v>463</v>
      </c>
      <c r="BH17" s="270">
        <v>0.33</v>
      </c>
      <c r="BI17" s="151"/>
      <c r="BJ17" s="151"/>
      <c r="BK17" s="352"/>
      <c r="BL17" s="69"/>
      <c r="BM17" s="162" t="s">
        <v>467</v>
      </c>
    </row>
    <row r="18" spans="1:65" ht="60" customHeight="1" thickBot="1" x14ac:dyDescent="0.3">
      <c r="A18" s="35">
        <v>5</v>
      </c>
      <c r="B18" s="54" t="s">
        <v>48</v>
      </c>
      <c r="C18" s="29">
        <v>3</v>
      </c>
      <c r="D18" s="49" t="s">
        <v>225</v>
      </c>
      <c r="E18" s="63" t="s">
        <v>54</v>
      </c>
      <c r="F18" s="49" t="s">
        <v>55</v>
      </c>
      <c r="G18" s="57" t="s">
        <v>31</v>
      </c>
      <c r="H18" s="59">
        <v>45061</v>
      </c>
      <c r="I18" s="64">
        <v>45229</v>
      </c>
      <c r="J18" s="19"/>
      <c r="K18" s="19"/>
      <c r="L18" s="19"/>
      <c r="M18" s="19"/>
      <c r="N18" s="19"/>
      <c r="O18" s="19"/>
      <c r="P18" s="19"/>
      <c r="Q18" s="19"/>
      <c r="R18" s="19"/>
      <c r="S18" s="19"/>
      <c r="T18" s="19"/>
      <c r="U18" s="19"/>
      <c r="V18" s="19"/>
      <c r="W18" s="19"/>
      <c r="X18" s="19"/>
      <c r="Y18" s="19"/>
      <c r="Z18" s="19"/>
      <c r="AA18" s="19"/>
      <c r="AB18" s="60"/>
      <c r="AC18" s="60"/>
      <c r="AD18" s="60"/>
      <c r="AE18" s="60"/>
      <c r="AF18" s="60"/>
      <c r="AG18" s="60"/>
      <c r="AH18" s="19"/>
      <c r="AI18" s="19"/>
      <c r="AJ18" s="19"/>
      <c r="AK18" s="19"/>
      <c r="AL18" s="19"/>
      <c r="AM18" s="19"/>
      <c r="AN18" s="19"/>
      <c r="AO18" s="19"/>
      <c r="AP18" s="19"/>
      <c r="AQ18" s="19"/>
      <c r="AR18" s="60"/>
      <c r="AS18" s="60"/>
      <c r="AT18" s="60"/>
      <c r="AU18" s="60"/>
      <c r="AV18" s="60"/>
      <c r="AW18" s="60"/>
      <c r="AX18" s="19"/>
      <c r="AY18" s="19"/>
      <c r="AZ18" s="19"/>
      <c r="BA18" s="19"/>
      <c r="BB18" s="19"/>
      <c r="BC18" s="19"/>
      <c r="BD18" s="19"/>
      <c r="BE18" s="254"/>
      <c r="BF18" s="269">
        <v>0</v>
      </c>
      <c r="BG18" s="11" t="s">
        <v>464</v>
      </c>
      <c r="BH18" s="270">
        <v>0</v>
      </c>
      <c r="BI18" s="151"/>
      <c r="BJ18" s="151"/>
      <c r="BK18" s="353"/>
      <c r="BL18" s="69"/>
      <c r="BM18" s="162" t="s">
        <v>468</v>
      </c>
    </row>
    <row r="19" spans="1:65" ht="28.5" customHeight="1" thickBot="1" x14ac:dyDescent="0.3">
      <c r="A19" s="371" t="s">
        <v>465</v>
      </c>
      <c r="B19" s="372"/>
      <c r="C19" s="372"/>
      <c r="D19" s="372"/>
      <c r="E19" s="372"/>
      <c r="F19" s="372"/>
      <c r="G19" s="372"/>
      <c r="H19" s="372"/>
      <c r="I19" s="372"/>
      <c r="J19" s="372"/>
      <c r="K19" s="372"/>
      <c r="L19" s="372"/>
      <c r="M19" s="372"/>
      <c r="N19" s="372"/>
      <c r="O19" s="372"/>
      <c r="P19" s="372"/>
      <c r="Q19" s="372"/>
      <c r="R19" s="372"/>
      <c r="S19" s="372"/>
      <c r="T19" s="372"/>
      <c r="U19" s="372"/>
      <c r="V19" s="372"/>
      <c r="W19" s="372"/>
      <c r="X19" s="372"/>
      <c r="Y19" s="372"/>
      <c r="Z19" s="372"/>
      <c r="AA19" s="372"/>
      <c r="AB19" s="372"/>
      <c r="AC19" s="372"/>
      <c r="AD19" s="372"/>
      <c r="AE19" s="372"/>
      <c r="AF19" s="372"/>
      <c r="AG19" s="372"/>
      <c r="AH19" s="372"/>
      <c r="AI19" s="372"/>
      <c r="AJ19" s="372"/>
      <c r="AK19" s="372"/>
      <c r="AL19" s="372"/>
      <c r="AM19" s="372"/>
      <c r="AN19" s="372"/>
      <c r="AO19" s="372"/>
      <c r="AP19" s="372"/>
      <c r="AQ19" s="372"/>
      <c r="AR19" s="372"/>
      <c r="AS19" s="372"/>
      <c r="AT19" s="372"/>
      <c r="AU19" s="372"/>
      <c r="AV19" s="372"/>
      <c r="AW19" s="372"/>
      <c r="AX19" s="372"/>
      <c r="AY19" s="372"/>
      <c r="AZ19" s="372"/>
      <c r="BA19" s="372"/>
      <c r="BB19" s="372"/>
      <c r="BC19" s="372"/>
      <c r="BD19" s="372"/>
      <c r="BE19" s="372"/>
      <c r="BF19" s="372"/>
      <c r="BG19" s="372"/>
      <c r="BH19" s="372"/>
      <c r="BI19" s="372"/>
      <c r="BJ19" s="372"/>
      <c r="BK19" s="373"/>
      <c r="BL19" s="374">
        <f>+AVERAGE(BK5:BK18)</f>
        <v>0.55466666666666664</v>
      </c>
      <c r="BM19" s="375"/>
    </row>
    <row r="20" spans="1:65" ht="15.75" customHeight="1" x14ac:dyDescent="0.25">
      <c r="A20" s="35"/>
      <c r="B20" s="30"/>
      <c r="C20" s="35"/>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row>
    <row r="21" spans="1:65" ht="15.75" customHeight="1" x14ac:dyDescent="0.25">
      <c r="A21" s="35"/>
      <c r="B21" s="30"/>
      <c r="C21" s="35"/>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row>
    <row r="22" spans="1:65" ht="15.75" customHeight="1" x14ac:dyDescent="0.25">
      <c r="A22" s="35"/>
      <c r="B22" s="30"/>
      <c r="C22" s="35"/>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row>
    <row r="23" spans="1:65" ht="15.75" customHeight="1" x14ac:dyDescent="0.25">
      <c r="A23" s="35"/>
      <c r="B23" s="30"/>
      <c r="C23" s="35"/>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row>
    <row r="24" spans="1:65" ht="15.75" customHeight="1" x14ac:dyDescent="0.25">
      <c r="A24" s="35"/>
      <c r="B24" s="30"/>
      <c r="C24" s="35"/>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row>
    <row r="25" spans="1:65" ht="15.75" customHeight="1" x14ac:dyDescent="0.25">
      <c r="A25" s="35"/>
      <c r="B25" s="30"/>
      <c r="C25" s="35"/>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row>
    <row r="26" spans="1:65" ht="15.75" customHeight="1" x14ac:dyDescent="0.25">
      <c r="A26" s="35"/>
      <c r="B26" s="30"/>
      <c r="C26" s="35"/>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row>
    <row r="27" spans="1:65" ht="15.75" customHeight="1" x14ac:dyDescent="0.25">
      <c r="A27" s="35"/>
      <c r="B27" s="30"/>
      <c r="C27" s="35"/>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row>
    <row r="28" spans="1:65" ht="15.75" customHeight="1" x14ac:dyDescent="0.25">
      <c r="A28" s="35"/>
      <c r="B28" s="30"/>
      <c r="C28" s="35"/>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row>
    <row r="29" spans="1:65" ht="15.75" customHeight="1" x14ac:dyDescent="0.25">
      <c r="A29" s="35"/>
      <c r="B29" s="30"/>
      <c r="C29" s="35"/>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row>
    <row r="30" spans="1:65" ht="15.75" customHeight="1" x14ac:dyDescent="0.25">
      <c r="A30" s="35"/>
      <c r="B30" s="30"/>
      <c r="C30" s="35"/>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row>
    <row r="31" spans="1:65" ht="15.75" customHeight="1" x14ac:dyDescent="0.25">
      <c r="A31" s="35"/>
      <c r="B31" s="30"/>
      <c r="C31" s="35"/>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row>
    <row r="32" spans="1:65" ht="15.75" customHeight="1" x14ac:dyDescent="0.25">
      <c r="A32" s="35"/>
      <c r="B32" s="30"/>
      <c r="C32" s="35"/>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row>
    <row r="33" spans="1:59" ht="15.75" customHeight="1" x14ac:dyDescent="0.25">
      <c r="A33" s="35"/>
      <c r="B33" s="30"/>
      <c r="C33" s="35"/>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row>
    <row r="34" spans="1:59" ht="15.75" customHeight="1" x14ac:dyDescent="0.25">
      <c r="A34" s="35"/>
      <c r="B34" s="30"/>
      <c r="C34" s="35"/>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row>
    <row r="35" spans="1:59" ht="15.75" customHeight="1" x14ac:dyDescent="0.25">
      <c r="A35" s="35"/>
      <c r="B35" s="30"/>
      <c r="C35" s="35"/>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row>
    <row r="36" spans="1:59" ht="15.75" customHeight="1" x14ac:dyDescent="0.25">
      <c r="A36" s="35"/>
      <c r="B36" s="30"/>
      <c r="C36" s="35"/>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row>
    <row r="37" spans="1:59" ht="15.75" customHeight="1" x14ac:dyDescent="0.25">
      <c r="A37" s="35"/>
      <c r="B37" s="30"/>
      <c r="C37" s="35"/>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row>
    <row r="38" spans="1:59" ht="15.75" customHeight="1" x14ac:dyDescent="0.25">
      <c r="A38" s="35"/>
      <c r="B38" s="30"/>
      <c r="C38" s="35"/>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row>
    <row r="39" spans="1:59" ht="15.75" customHeight="1" x14ac:dyDescent="0.25">
      <c r="A39" s="35"/>
      <c r="B39" s="30"/>
      <c r="C39" s="35"/>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row>
    <row r="40" spans="1:59" ht="15.75" customHeight="1" x14ac:dyDescent="0.25">
      <c r="A40" s="35"/>
      <c r="B40" s="30"/>
      <c r="C40" s="35"/>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row>
    <row r="41" spans="1:59" ht="15.75" customHeight="1" x14ac:dyDescent="0.25">
      <c r="A41" s="35"/>
      <c r="B41" s="30"/>
      <c r="C41" s="35"/>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row>
    <row r="42" spans="1:59" ht="15.75" customHeight="1" x14ac:dyDescent="0.25">
      <c r="A42" s="35"/>
      <c r="B42" s="30"/>
      <c r="C42" s="35"/>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row>
    <row r="43" spans="1:59" ht="15.75" customHeight="1" x14ac:dyDescent="0.25">
      <c r="A43" s="35"/>
      <c r="B43" s="30"/>
      <c r="C43" s="35"/>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row>
    <row r="44" spans="1:59" ht="15.75" customHeight="1" x14ac:dyDescent="0.25">
      <c r="A44" s="35"/>
      <c r="B44" s="30"/>
      <c r="C44" s="35"/>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row>
    <row r="45" spans="1:59" ht="15.75" customHeight="1" x14ac:dyDescent="0.25">
      <c r="A45" s="35"/>
      <c r="B45" s="30"/>
      <c r="C45" s="35"/>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row>
    <row r="46" spans="1:59" ht="15.75" customHeight="1" x14ac:dyDescent="0.25">
      <c r="A46" s="35"/>
      <c r="B46" s="30"/>
      <c r="C46" s="35"/>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row>
    <row r="47" spans="1:59" ht="15.75" customHeight="1" x14ac:dyDescent="0.25">
      <c r="A47" s="35"/>
      <c r="B47" s="30"/>
      <c r="C47" s="35"/>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row>
    <row r="48" spans="1:59" ht="15.75" customHeight="1" x14ac:dyDescent="0.25">
      <c r="A48" s="35"/>
      <c r="B48" s="30"/>
      <c r="C48" s="35"/>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row>
    <row r="49" spans="1:59" ht="15.75" customHeight="1" x14ac:dyDescent="0.25">
      <c r="A49" s="35"/>
      <c r="B49" s="30"/>
      <c r="C49" s="35"/>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row>
    <row r="50" spans="1:59" ht="15.75" customHeight="1" x14ac:dyDescent="0.25">
      <c r="A50" s="35"/>
      <c r="B50" s="30"/>
      <c r="C50" s="35"/>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row>
    <row r="51" spans="1:59" ht="15.75" customHeight="1" x14ac:dyDescent="0.25">
      <c r="A51" s="35"/>
      <c r="B51" s="30"/>
      <c r="C51" s="35"/>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row>
    <row r="52" spans="1:59" ht="15.75" customHeight="1" x14ac:dyDescent="0.25">
      <c r="A52" s="35"/>
      <c r="B52" s="30"/>
      <c r="C52" s="35"/>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row>
    <row r="53" spans="1:59" ht="15.75" customHeight="1" x14ac:dyDescent="0.25">
      <c r="A53" s="35"/>
      <c r="B53" s="30"/>
      <c r="C53" s="35"/>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row>
    <row r="54" spans="1:59" ht="15.75" customHeight="1" x14ac:dyDescent="0.25">
      <c r="A54" s="35"/>
      <c r="B54" s="30"/>
      <c r="C54" s="35"/>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row>
    <row r="55" spans="1:59" ht="15.75" customHeight="1" x14ac:dyDescent="0.25">
      <c r="A55" s="35"/>
      <c r="B55" s="30"/>
      <c r="C55" s="35"/>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row>
    <row r="56" spans="1:59" ht="15.75" customHeight="1" x14ac:dyDescent="0.25">
      <c r="A56" s="35"/>
      <c r="B56" s="30"/>
      <c r="C56" s="35"/>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row>
    <row r="57" spans="1:59" ht="15.75" customHeight="1" x14ac:dyDescent="0.25">
      <c r="A57" s="35"/>
      <c r="B57" s="30"/>
      <c r="C57" s="35"/>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row>
    <row r="58" spans="1:59" ht="15.75" customHeight="1" x14ac:dyDescent="0.25">
      <c r="A58" s="35"/>
      <c r="B58" s="30"/>
      <c r="C58" s="35"/>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row>
    <row r="59" spans="1:59" ht="15.75" customHeight="1" x14ac:dyDescent="0.25">
      <c r="A59" s="35"/>
      <c r="B59" s="30"/>
      <c r="C59" s="35"/>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row>
    <row r="60" spans="1:59" ht="15.75" customHeight="1" x14ac:dyDescent="0.25">
      <c r="A60" s="35"/>
      <c r="B60" s="30"/>
      <c r="C60" s="35"/>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row>
    <row r="61" spans="1:59" ht="15.75" customHeight="1" x14ac:dyDescent="0.25">
      <c r="A61" s="35"/>
      <c r="B61" s="30"/>
      <c r="C61" s="35"/>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row>
    <row r="62" spans="1:59" ht="15.75" customHeight="1" x14ac:dyDescent="0.25">
      <c r="A62" s="35"/>
      <c r="B62" s="30"/>
      <c r="C62" s="35"/>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row>
    <row r="63" spans="1:59" ht="15.75" customHeight="1" x14ac:dyDescent="0.25">
      <c r="A63" s="35"/>
      <c r="B63" s="30"/>
      <c r="C63" s="35"/>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row>
    <row r="64" spans="1:59" ht="15.75" customHeight="1" x14ac:dyDescent="0.25">
      <c r="A64" s="35"/>
      <c r="B64" s="30"/>
      <c r="C64" s="35"/>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row>
    <row r="65" spans="1:59" ht="15.75" customHeight="1" x14ac:dyDescent="0.25">
      <c r="A65" s="35"/>
      <c r="B65" s="30"/>
      <c r="C65" s="35"/>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row>
    <row r="66" spans="1:59" ht="15.75" customHeight="1" x14ac:dyDescent="0.25">
      <c r="A66" s="35"/>
      <c r="B66" s="30"/>
      <c r="C66" s="35"/>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row>
    <row r="67" spans="1:59" ht="15.75" customHeight="1" x14ac:dyDescent="0.25">
      <c r="A67" s="35"/>
      <c r="B67" s="30"/>
      <c r="C67" s="35"/>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row>
    <row r="68" spans="1:59" ht="15.75" customHeight="1" x14ac:dyDescent="0.25">
      <c r="A68" s="35"/>
      <c r="B68" s="30"/>
      <c r="C68" s="35"/>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row>
    <row r="69" spans="1:59" ht="15.75" customHeight="1" x14ac:dyDescent="0.25">
      <c r="A69" s="35"/>
      <c r="B69" s="30"/>
      <c r="C69" s="35"/>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row>
    <row r="70" spans="1:59" ht="15.75" customHeight="1" x14ac:dyDescent="0.25">
      <c r="A70" s="35"/>
      <c r="B70" s="30"/>
      <c r="C70" s="35"/>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row>
    <row r="71" spans="1:59" ht="15.75" customHeight="1" x14ac:dyDescent="0.25">
      <c r="A71" s="35"/>
      <c r="B71" s="30"/>
      <c r="C71" s="35"/>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row>
    <row r="72" spans="1:59" ht="15.75" customHeight="1" x14ac:dyDescent="0.25">
      <c r="A72" s="35"/>
      <c r="B72" s="30"/>
      <c r="C72" s="35"/>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row>
    <row r="73" spans="1:59" ht="15.75" customHeight="1" x14ac:dyDescent="0.25">
      <c r="A73" s="35"/>
      <c r="B73" s="30"/>
      <c r="C73" s="35"/>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row>
    <row r="74" spans="1:59" ht="15.75" customHeight="1" x14ac:dyDescent="0.25">
      <c r="A74" s="35"/>
      <c r="B74" s="30"/>
      <c r="C74" s="35"/>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row>
    <row r="75" spans="1:59" ht="15.75" customHeight="1" x14ac:dyDescent="0.25">
      <c r="A75" s="35"/>
      <c r="B75" s="30"/>
      <c r="C75" s="35"/>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row>
    <row r="76" spans="1:59" ht="15.75" customHeight="1" x14ac:dyDescent="0.25">
      <c r="A76" s="35"/>
      <c r="B76" s="30"/>
      <c r="C76" s="35"/>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row>
    <row r="77" spans="1:59" ht="15.75" customHeight="1" x14ac:dyDescent="0.25">
      <c r="A77" s="35"/>
      <c r="B77" s="30"/>
      <c r="C77" s="35"/>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row>
    <row r="78" spans="1:59" ht="15.75" customHeight="1" x14ac:dyDescent="0.25">
      <c r="A78" s="35"/>
      <c r="B78" s="30"/>
      <c r="C78" s="35"/>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row>
    <row r="79" spans="1:59" ht="15.75" customHeight="1" x14ac:dyDescent="0.25">
      <c r="A79" s="35"/>
      <c r="B79" s="30"/>
      <c r="C79" s="35"/>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row>
    <row r="80" spans="1:59" ht="15.75" customHeight="1" x14ac:dyDescent="0.25">
      <c r="A80" s="35"/>
      <c r="B80" s="30"/>
      <c r="C80" s="35"/>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row>
    <row r="81" spans="1:59" ht="15.75" customHeight="1" x14ac:dyDescent="0.25">
      <c r="A81" s="35"/>
      <c r="B81" s="30"/>
      <c r="C81" s="35"/>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row>
    <row r="82" spans="1:59" ht="15.75" customHeight="1" x14ac:dyDescent="0.25">
      <c r="A82" s="35"/>
      <c r="B82" s="30"/>
      <c r="C82" s="35"/>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row>
    <row r="83" spans="1:59" ht="15.75" customHeight="1" x14ac:dyDescent="0.25">
      <c r="A83" s="35"/>
      <c r="B83" s="30"/>
      <c r="C83" s="35"/>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row>
    <row r="84" spans="1:59" ht="15.75" customHeight="1" x14ac:dyDescent="0.25">
      <c r="A84" s="35"/>
      <c r="B84" s="30"/>
      <c r="C84" s="35"/>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row>
    <row r="85" spans="1:59" ht="15.75" customHeight="1" x14ac:dyDescent="0.25">
      <c r="A85" s="35"/>
      <c r="B85" s="30"/>
      <c r="C85" s="35"/>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row>
    <row r="86" spans="1:59" ht="15.75" customHeight="1" x14ac:dyDescent="0.25">
      <c r="A86" s="35"/>
      <c r="B86" s="30"/>
      <c r="C86" s="35"/>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row>
    <row r="87" spans="1:59" ht="15.75" customHeight="1" x14ac:dyDescent="0.25">
      <c r="A87" s="35"/>
      <c r="B87" s="30"/>
      <c r="C87" s="35"/>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row>
    <row r="88" spans="1:59" ht="15.75" customHeight="1" x14ac:dyDescent="0.25">
      <c r="A88" s="35"/>
      <c r="B88" s="30"/>
      <c r="C88" s="35"/>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row>
    <row r="89" spans="1:59" ht="15.75" customHeight="1" x14ac:dyDescent="0.25">
      <c r="A89" s="35"/>
      <c r="B89" s="30"/>
      <c r="C89" s="35"/>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row>
    <row r="90" spans="1:59" ht="15.75" customHeight="1" x14ac:dyDescent="0.25">
      <c r="A90" s="35"/>
      <c r="B90" s="30"/>
      <c r="C90" s="35"/>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row>
    <row r="91" spans="1:59" ht="15.75" customHeight="1" x14ac:dyDescent="0.25">
      <c r="A91" s="35"/>
      <c r="B91" s="30"/>
      <c r="C91" s="35"/>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row>
    <row r="92" spans="1:59" ht="15.75" customHeight="1" x14ac:dyDescent="0.25">
      <c r="A92" s="35"/>
      <c r="B92" s="30"/>
      <c r="C92" s="35"/>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row>
    <row r="93" spans="1:59" ht="15.75" customHeight="1" x14ac:dyDescent="0.25">
      <c r="A93" s="35"/>
      <c r="B93" s="30"/>
      <c r="C93" s="35"/>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row>
    <row r="94" spans="1:59" ht="15.75" customHeight="1" x14ac:dyDescent="0.25">
      <c r="A94" s="35"/>
      <c r="B94" s="30"/>
      <c r="C94" s="35"/>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row>
    <row r="95" spans="1:59" ht="15.75" customHeight="1" x14ac:dyDescent="0.25">
      <c r="A95" s="35"/>
      <c r="B95" s="30"/>
      <c r="C95" s="35"/>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row>
    <row r="96" spans="1:59" ht="15.75" customHeight="1" x14ac:dyDescent="0.25">
      <c r="A96" s="35"/>
      <c r="B96" s="30"/>
      <c r="C96" s="35"/>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row>
    <row r="97" spans="1:59" ht="15.75" customHeight="1" x14ac:dyDescent="0.25">
      <c r="A97" s="35"/>
      <c r="B97" s="30"/>
      <c r="C97" s="35"/>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row>
    <row r="98" spans="1:59" ht="15.75" customHeight="1" x14ac:dyDescent="0.25">
      <c r="A98" s="35"/>
      <c r="B98" s="30"/>
      <c r="C98" s="35"/>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row>
    <row r="99" spans="1:59" ht="15.75" customHeight="1" x14ac:dyDescent="0.25">
      <c r="A99" s="35"/>
      <c r="B99" s="30"/>
      <c r="C99" s="35"/>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row>
    <row r="100" spans="1:59" ht="15.75" customHeight="1" x14ac:dyDescent="0.25">
      <c r="A100" s="35"/>
      <c r="B100" s="30"/>
      <c r="C100" s="35"/>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row>
    <row r="101" spans="1:59" ht="15.75" customHeight="1" x14ac:dyDescent="0.25">
      <c r="A101" s="35"/>
      <c r="B101" s="30"/>
      <c r="C101" s="35"/>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row>
    <row r="102" spans="1:59" ht="15.75" customHeight="1" x14ac:dyDescent="0.25">
      <c r="A102" s="35"/>
      <c r="B102" s="30"/>
      <c r="C102" s="35"/>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row>
    <row r="103" spans="1:59" ht="15.75" customHeight="1" x14ac:dyDescent="0.25">
      <c r="A103" s="35"/>
      <c r="B103" s="30"/>
      <c r="C103" s="35"/>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row>
    <row r="104" spans="1:59" ht="15.75" customHeight="1" x14ac:dyDescent="0.25">
      <c r="A104" s="35"/>
      <c r="B104" s="30"/>
      <c r="C104" s="35"/>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row>
    <row r="105" spans="1:59" ht="15.75" customHeight="1" x14ac:dyDescent="0.25">
      <c r="A105" s="35"/>
      <c r="B105" s="30"/>
      <c r="C105" s="35"/>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row>
    <row r="106" spans="1:59" ht="15.75" customHeight="1" x14ac:dyDescent="0.25">
      <c r="A106" s="35"/>
      <c r="B106" s="30"/>
      <c r="C106" s="35"/>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row>
    <row r="107" spans="1:59" ht="15.75" customHeight="1" x14ac:dyDescent="0.25">
      <c r="A107" s="35"/>
      <c r="B107" s="30"/>
      <c r="C107" s="35"/>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row>
    <row r="108" spans="1:59" ht="15.75" customHeight="1" x14ac:dyDescent="0.25">
      <c r="A108" s="35"/>
      <c r="B108" s="30"/>
      <c r="C108" s="35"/>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row>
    <row r="109" spans="1:59" ht="15.75" customHeight="1" x14ac:dyDescent="0.25">
      <c r="A109" s="35"/>
      <c r="B109" s="30"/>
      <c r="C109" s="35"/>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row>
    <row r="110" spans="1:59" ht="15.75" customHeight="1" x14ac:dyDescent="0.25">
      <c r="A110" s="35"/>
      <c r="B110" s="30"/>
      <c r="C110" s="35"/>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row>
    <row r="111" spans="1:59" ht="15.75" customHeight="1" x14ac:dyDescent="0.25">
      <c r="A111" s="35"/>
      <c r="B111" s="30"/>
      <c r="C111" s="35"/>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row>
    <row r="112" spans="1:59" ht="15.75" customHeight="1" x14ac:dyDescent="0.25">
      <c r="A112" s="35"/>
      <c r="B112" s="30"/>
      <c r="C112" s="35"/>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row>
    <row r="113" spans="1:59" ht="15.75" customHeight="1" x14ac:dyDescent="0.25">
      <c r="A113" s="35"/>
      <c r="B113" s="30"/>
      <c r="C113" s="35"/>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row>
    <row r="114" spans="1:59" ht="15.75" customHeight="1" x14ac:dyDescent="0.25">
      <c r="A114" s="35"/>
      <c r="B114" s="30"/>
      <c r="C114" s="35"/>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row>
    <row r="115" spans="1:59" ht="15.75" customHeight="1" x14ac:dyDescent="0.25">
      <c r="A115" s="35"/>
      <c r="B115" s="30"/>
      <c r="C115" s="35"/>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row>
    <row r="116" spans="1:59" ht="15.75" customHeight="1" x14ac:dyDescent="0.25">
      <c r="A116" s="35"/>
      <c r="B116" s="30"/>
      <c r="C116" s="35"/>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row>
    <row r="117" spans="1:59" ht="15.75" customHeight="1" x14ac:dyDescent="0.25">
      <c r="A117" s="35"/>
      <c r="B117" s="30"/>
      <c r="C117" s="35"/>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row>
    <row r="118" spans="1:59" ht="15.75" customHeight="1" x14ac:dyDescent="0.25">
      <c r="A118" s="35"/>
      <c r="B118" s="30"/>
      <c r="C118" s="35"/>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row>
    <row r="119" spans="1:59" ht="15.75" customHeight="1" x14ac:dyDescent="0.25">
      <c r="A119" s="35"/>
      <c r="B119" s="30"/>
      <c r="C119" s="35"/>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row>
    <row r="120" spans="1:59" ht="15.75" customHeight="1" x14ac:dyDescent="0.25">
      <c r="A120" s="35"/>
      <c r="B120" s="30"/>
      <c r="C120" s="35"/>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row>
    <row r="121" spans="1:59" ht="15.75" customHeight="1" x14ac:dyDescent="0.25">
      <c r="A121" s="35"/>
      <c r="B121" s="30"/>
      <c r="C121" s="35"/>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row>
    <row r="122" spans="1:59" ht="15.75" customHeight="1" x14ac:dyDescent="0.25">
      <c r="A122" s="35"/>
      <c r="B122" s="30"/>
      <c r="C122" s="35"/>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row>
    <row r="123" spans="1:59" ht="15.75" customHeight="1" x14ac:dyDescent="0.25">
      <c r="A123" s="35"/>
      <c r="B123" s="30"/>
      <c r="C123" s="35"/>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row>
    <row r="124" spans="1:59" ht="15.75" customHeight="1" x14ac:dyDescent="0.25">
      <c r="A124" s="35"/>
      <c r="B124" s="30"/>
      <c r="C124" s="35"/>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row>
    <row r="125" spans="1:59" ht="15.75" customHeight="1" x14ac:dyDescent="0.25">
      <c r="A125" s="35"/>
      <c r="B125" s="30"/>
      <c r="C125" s="35"/>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row>
    <row r="126" spans="1:59" ht="15.75" customHeight="1" x14ac:dyDescent="0.25">
      <c r="A126" s="35"/>
      <c r="B126" s="30"/>
      <c r="C126" s="35"/>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row>
    <row r="127" spans="1:59" ht="15.75" customHeight="1" x14ac:dyDescent="0.25">
      <c r="A127" s="35"/>
      <c r="B127" s="30"/>
      <c r="C127" s="35"/>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row>
    <row r="128" spans="1:59" ht="15.75" customHeight="1" x14ac:dyDescent="0.25">
      <c r="A128" s="35"/>
      <c r="B128" s="30"/>
      <c r="C128" s="35"/>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row>
    <row r="129" spans="1:59" ht="15.75" customHeight="1" x14ac:dyDescent="0.25">
      <c r="A129" s="35"/>
      <c r="B129" s="30"/>
      <c r="C129" s="35"/>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row>
    <row r="130" spans="1:59" ht="15.75" customHeight="1" x14ac:dyDescent="0.25">
      <c r="A130" s="35"/>
      <c r="B130" s="30"/>
      <c r="C130" s="35"/>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row>
    <row r="131" spans="1:59" ht="15.75" customHeight="1" x14ac:dyDescent="0.25">
      <c r="A131" s="35"/>
      <c r="B131" s="30"/>
      <c r="C131" s="35"/>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row>
    <row r="132" spans="1:59" ht="15.75" customHeight="1" x14ac:dyDescent="0.25">
      <c r="A132" s="35"/>
      <c r="B132" s="30"/>
      <c r="C132" s="35"/>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row>
    <row r="133" spans="1:59" ht="15.75" customHeight="1" x14ac:dyDescent="0.25">
      <c r="A133" s="35"/>
      <c r="B133" s="30"/>
      <c r="C133" s="35"/>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row>
    <row r="134" spans="1:59" ht="15.75" customHeight="1" x14ac:dyDescent="0.25">
      <c r="A134" s="35"/>
      <c r="B134" s="30"/>
      <c r="C134" s="35"/>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row>
    <row r="135" spans="1:59" ht="15.75" customHeight="1" x14ac:dyDescent="0.25">
      <c r="A135" s="35"/>
      <c r="B135" s="30"/>
      <c r="C135" s="35"/>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row>
    <row r="136" spans="1:59" ht="15.75" customHeight="1" x14ac:dyDescent="0.25">
      <c r="A136" s="35"/>
      <c r="B136" s="30"/>
      <c r="C136" s="35"/>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row>
    <row r="137" spans="1:59" ht="15.75" customHeight="1" x14ac:dyDescent="0.25">
      <c r="A137" s="35"/>
      <c r="B137" s="30"/>
      <c r="C137" s="35"/>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row>
    <row r="138" spans="1:59" ht="15.75" customHeight="1" x14ac:dyDescent="0.25">
      <c r="A138" s="35"/>
      <c r="B138" s="30"/>
      <c r="C138" s="35"/>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row>
    <row r="139" spans="1:59" ht="15.75" customHeight="1" x14ac:dyDescent="0.25">
      <c r="A139" s="35"/>
      <c r="B139" s="30"/>
      <c r="C139" s="35"/>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row>
    <row r="140" spans="1:59" ht="15.75" customHeight="1" x14ac:dyDescent="0.25">
      <c r="A140" s="35"/>
      <c r="B140" s="30"/>
      <c r="C140" s="35"/>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row>
    <row r="141" spans="1:59" ht="15.75" customHeight="1" x14ac:dyDescent="0.25">
      <c r="A141" s="35"/>
      <c r="B141" s="30"/>
      <c r="C141" s="35"/>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row>
    <row r="142" spans="1:59" ht="15.75" customHeight="1" x14ac:dyDescent="0.25">
      <c r="A142" s="35"/>
      <c r="B142" s="30"/>
      <c r="C142" s="35"/>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row>
    <row r="143" spans="1:59" ht="15.75" customHeight="1" x14ac:dyDescent="0.25">
      <c r="A143" s="35"/>
      <c r="B143" s="30"/>
      <c r="C143" s="35"/>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row>
    <row r="144" spans="1:59" ht="15.75" customHeight="1" x14ac:dyDescent="0.25">
      <c r="A144" s="35"/>
      <c r="B144" s="30"/>
      <c r="C144" s="35"/>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row>
    <row r="145" spans="1:59" ht="15.75" customHeight="1" x14ac:dyDescent="0.25">
      <c r="A145" s="35"/>
      <c r="B145" s="30"/>
      <c r="C145" s="35"/>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row>
    <row r="146" spans="1:59" ht="15.75" customHeight="1" x14ac:dyDescent="0.25">
      <c r="A146" s="35"/>
      <c r="B146" s="30"/>
      <c r="C146" s="35"/>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row>
    <row r="147" spans="1:59" ht="15.75" customHeight="1" x14ac:dyDescent="0.25">
      <c r="A147" s="35"/>
      <c r="B147" s="30"/>
      <c r="C147" s="35"/>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row>
    <row r="148" spans="1:59" ht="15.75" customHeight="1" x14ac:dyDescent="0.25">
      <c r="A148" s="35"/>
      <c r="B148" s="30"/>
      <c r="C148" s="35"/>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row>
    <row r="149" spans="1:59" ht="15.75" customHeight="1" x14ac:dyDescent="0.25">
      <c r="A149" s="35"/>
      <c r="B149" s="30"/>
      <c r="C149" s="35"/>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row>
    <row r="150" spans="1:59" ht="15.75" customHeight="1" x14ac:dyDescent="0.25">
      <c r="A150" s="35"/>
      <c r="B150" s="30"/>
      <c r="C150" s="35"/>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row>
    <row r="151" spans="1:59" ht="15.75" customHeight="1" x14ac:dyDescent="0.25">
      <c r="A151" s="35"/>
      <c r="B151" s="30"/>
      <c r="C151" s="35"/>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row>
    <row r="152" spans="1:59" ht="15.75" customHeight="1" x14ac:dyDescent="0.25">
      <c r="A152" s="35"/>
      <c r="B152" s="30"/>
      <c r="C152" s="35"/>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row>
    <row r="153" spans="1:59" ht="15.75" customHeight="1" x14ac:dyDescent="0.25">
      <c r="A153" s="35"/>
      <c r="B153" s="30"/>
      <c r="C153" s="35"/>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row>
    <row r="154" spans="1:59" ht="15.75" customHeight="1" x14ac:dyDescent="0.25">
      <c r="A154" s="35"/>
      <c r="B154" s="30"/>
      <c r="C154" s="35"/>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row>
    <row r="155" spans="1:59" ht="15.75" customHeight="1" x14ac:dyDescent="0.25">
      <c r="A155" s="35"/>
      <c r="B155" s="30"/>
      <c r="C155" s="35"/>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row>
    <row r="156" spans="1:59" ht="15.75" customHeight="1" x14ac:dyDescent="0.25">
      <c r="A156" s="35"/>
      <c r="B156" s="30"/>
      <c r="C156" s="35"/>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row>
    <row r="157" spans="1:59" ht="15.75" customHeight="1" x14ac:dyDescent="0.25">
      <c r="A157" s="35"/>
      <c r="B157" s="30"/>
      <c r="C157" s="35"/>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row>
    <row r="158" spans="1:59" ht="15.75" customHeight="1" x14ac:dyDescent="0.25">
      <c r="A158" s="35"/>
      <c r="B158" s="30"/>
      <c r="C158" s="35"/>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row>
    <row r="159" spans="1:59" ht="15.75" customHeight="1" x14ac:dyDescent="0.25">
      <c r="A159" s="35"/>
      <c r="B159" s="30"/>
      <c r="C159" s="35"/>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row>
    <row r="160" spans="1:59" ht="15.75" customHeight="1" x14ac:dyDescent="0.25">
      <c r="A160" s="35"/>
      <c r="B160" s="30"/>
      <c r="C160" s="35"/>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row>
    <row r="161" spans="1:59" ht="15.75" customHeight="1" x14ac:dyDescent="0.25">
      <c r="A161" s="35"/>
      <c r="B161" s="30"/>
      <c r="C161" s="35"/>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row>
    <row r="162" spans="1:59" ht="15.75" customHeight="1" x14ac:dyDescent="0.25">
      <c r="A162" s="35"/>
      <c r="B162" s="30"/>
      <c r="C162" s="35"/>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row>
    <row r="163" spans="1:59" ht="15.75" customHeight="1" x14ac:dyDescent="0.25">
      <c r="A163" s="35"/>
      <c r="B163" s="30"/>
      <c r="C163" s="35"/>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row>
    <row r="164" spans="1:59" ht="15.75" customHeight="1" x14ac:dyDescent="0.25">
      <c r="A164" s="35"/>
      <c r="B164" s="30"/>
      <c r="C164" s="35"/>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row>
    <row r="165" spans="1:59" ht="15.75" customHeight="1" x14ac:dyDescent="0.25">
      <c r="A165" s="35"/>
      <c r="B165" s="30"/>
      <c r="C165" s="35"/>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row>
    <row r="166" spans="1:59" ht="15.75" customHeight="1" x14ac:dyDescent="0.25">
      <c r="A166" s="35"/>
      <c r="B166" s="30"/>
      <c r="C166" s="35"/>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row>
    <row r="167" spans="1:59" ht="15.75" customHeight="1" x14ac:dyDescent="0.25">
      <c r="A167" s="35"/>
      <c r="B167" s="30"/>
      <c r="C167" s="35"/>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row>
    <row r="168" spans="1:59" ht="15.75" customHeight="1" x14ac:dyDescent="0.25">
      <c r="A168" s="35"/>
      <c r="B168" s="30"/>
      <c r="C168" s="35"/>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row>
    <row r="169" spans="1:59" ht="15.75" customHeight="1" x14ac:dyDescent="0.25">
      <c r="A169" s="35"/>
      <c r="B169" s="30"/>
      <c r="C169" s="35"/>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row>
    <row r="170" spans="1:59" ht="15.75" customHeight="1" x14ac:dyDescent="0.25">
      <c r="A170" s="35"/>
      <c r="B170" s="30"/>
      <c r="C170" s="35"/>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row>
    <row r="171" spans="1:59" ht="15.75" customHeight="1" x14ac:dyDescent="0.25">
      <c r="A171" s="35"/>
      <c r="B171" s="30"/>
      <c r="C171" s="35"/>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row>
    <row r="172" spans="1:59" ht="15.75" customHeight="1" x14ac:dyDescent="0.25">
      <c r="A172" s="35"/>
      <c r="B172" s="30"/>
      <c r="C172" s="35"/>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row>
    <row r="173" spans="1:59" ht="15.75" customHeight="1" x14ac:dyDescent="0.25">
      <c r="A173" s="35"/>
      <c r="B173" s="30"/>
      <c r="C173" s="35"/>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row>
    <row r="174" spans="1:59" ht="15.75" customHeight="1" x14ac:dyDescent="0.25">
      <c r="A174" s="35"/>
      <c r="B174" s="30"/>
      <c r="C174" s="35"/>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row>
    <row r="175" spans="1:59" ht="15.75" customHeight="1" x14ac:dyDescent="0.25">
      <c r="A175" s="35"/>
      <c r="B175" s="30"/>
      <c r="C175" s="35"/>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row>
    <row r="176" spans="1:59" ht="15.75" customHeight="1" x14ac:dyDescent="0.25">
      <c r="A176" s="35"/>
      <c r="B176" s="30"/>
      <c r="C176" s="35"/>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row>
    <row r="177" spans="1:59" ht="15.75" customHeight="1" x14ac:dyDescent="0.25">
      <c r="A177" s="35"/>
      <c r="B177" s="30"/>
      <c r="C177" s="35"/>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row>
    <row r="178" spans="1:59" ht="15.75" customHeight="1" x14ac:dyDescent="0.25">
      <c r="A178" s="35"/>
      <c r="B178" s="30"/>
      <c r="C178" s="35"/>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row>
    <row r="179" spans="1:59" ht="15.75" customHeight="1" x14ac:dyDescent="0.25">
      <c r="A179" s="35"/>
      <c r="B179" s="30"/>
      <c r="C179" s="35"/>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row>
    <row r="180" spans="1:59" ht="15.75" customHeight="1" x14ac:dyDescent="0.25">
      <c r="A180" s="35"/>
      <c r="B180" s="30"/>
      <c r="C180" s="35"/>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row>
    <row r="181" spans="1:59" ht="15.75" customHeight="1" x14ac:dyDescent="0.25">
      <c r="A181" s="35"/>
      <c r="B181" s="30"/>
      <c r="C181" s="35"/>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row>
    <row r="182" spans="1:59" ht="15.75" customHeight="1" x14ac:dyDescent="0.25">
      <c r="A182" s="35"/>
      <c r="B182" s="30"/>
      <c r="C182" s="35"/>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row>
    <row r="183" spans="1:59" ht="15.75" customHeight="1" x14ac:dyDescent="0.25">
      <c r="A183" s="35"/>
      <c r="B183" s="30"/>
      <c r="C183" s="35"/>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row>
    <row r="184" spans="1:59" ht="15.75" customHeight="1" x14ac:dyDescent="0.25">
      <c r="A184" s="35"/>
      <c r="B184" s="30"/>
      <c r="C184" s="35"/>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row>
    <row r="185" spans="1:59" ht="15.75" customHeight="1" x14ac:dyDescent="0.25">
      <c r="A185" s="35"/>
      <c r="B185" s="30"/>
      <c r="C185" s="35"/>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row>
    <row r="186" spans="1:59" ht="15.75" customHeight="1" x14ac:dyDescent="0.25">
      <c r="A186" s="35"/>
      <c r="B186" s="30"/>
      <c r="C186" s="35"/>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row>
    <row r="187" spans="1:59" ht="15.75" customHeight="1" x14ac:dyDescent="0.25">
      <c r="A187" s="35"/>
      <c r="B187" s="30"/>
      <c r="C187" s="35"/>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row>
    <row r="188" spans="1:59" ht="15.75" customHeight="1" x14ac:dyDescent="0.25">
      <c r="A188" s="35"/>
      <c r="B188" s="30"/>
      <c r="C188" s="35"/>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row>
    <row r="189" spans="1:59" ht="15.75" customHeight="1" x14ac:dyDescent="0.25">
      <c r="A189" s="35"/>
      <c r="B189" s="30"/>
      <c r="C189" s="35"/>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row>
    <row r="190" spans="1:59" ht="15.75" customHeight="1" x14ac:dyDescent="0.25">
      <c r="A190" s="35"/>
      <c r="B190" s="30"/>
      <c r="C190" s="35"/>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row>
    <row r="191" spans="1:59" ht="15.75" customHeight="1" x14ac:dyDescent="0.25">
      <c r="A191" s="35"/>
      <c r="B191" s="30"/>
      <c r="C191" s="35"/>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row>
    <row r="192" spans="1:59" ht="15.75" customHeight="1" x14ac:dyDescent="0.25">
      <c r="A192" s="35"/>
      <c r="B192" s="30"/>
      <c r="C192" s="35"/>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row>
    <row r="193" spans="1:59" ht="15.75" customHeight="1" x14ac:dyDescent="0.25">
      <c r="A193" s="35"/>
      <c r="B193" s="30"/>
      <c r="C193" s="35"/>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row>
    <row r="194" spans="1:59" ht="15.75" customHeight="1" x14ac:dyDescent="0.25">
      <c r="A194" s="35"/>
      <c r="B194" s="30"/>
      <c r="C194" s="35"/>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row>
    <row r="195" spans="1:59" ht="15.75" customHeight="1" x14ac:dyDescent="0.25">
      <c r="A195" s="35"/>
      <c r="B195" s="30"/>
      <c r="C195" s="35"/>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row>
    <row r="196" spans="1:59" ht="15.75" customHeight="1" x14ac:dyDescent="0.25">
      <c r="A196" s="35"/>
      <c r="B196" s="30"/>
      <c r="C196" s="35"/>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row>
    <row r="197" spans="1:59" ht="15.75" customHeight="1" x14ac:dyDescent="0.25">
      <c r="A197" s="35"/>
      <c r="B197" s="30"/>
      <c r="C197" s="35"/>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row>
    <row r="198" spans="1:59" ht="15.75" customHeight="1" x14ac:dyDescent="0.25">
      <c r="A198" s="35"/>
      <c r="B198" s="30"/>
      <c r="C198" s="35"/>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row>
    <row r="199" spans="1:59" ht="15.75" customHeight="1" x14ac:dyDescent="0.25">
      <c r="A199" s="35"/>
      <c r="B199" s="30"/>
      <c r="C199" s="35"/>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row>
    <row r="200" spans="1:59" ht="15.75" customHeight="1" x14ac:dyDescent="0.25">
      <c r="A200" s="35"/>
      <c r="B200" s="30"/>
      <c r="C200" s="35"/>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row>
    <row r="201" spans="1:59" ht="15.75" customHeight="1" x14ac:dyDescent="0.25">
      <c r="A201" s="35"/>
      <c r="B201" s="30"/>
      <c r="C201" s="35"/>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row>
    <row r="202" spans="1:59" ht="15.75" customHeight="1" x14ac:dyDescent="0.25">
      <c r="A202" s="35"/>
      <c r="B202" s="30"/>
      <c r="C202" s="35"/>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row>
    <row r="203" spans="1:59" ht="15.75" customHeight="1" x14ac:dyDescent="0.25">
      <c r="A203" s="35"/>
      <c r="B203" s="30"/>
      <c r="C203" s="35"/>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row>
    <row r="204" spans="1:59" ht="15.75" customHeight="1" x14ac:dyDescent="0.25">
      <c r="A204" s="35"/>
      <c r="B204" s="30"/>
      <c r="C204" s="35"/>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row>
    <row r="205" spans="1:59" ht="15.75" customHeight="1" x14ac:dyDescent="0.25">
      <c r="A205" s="35"/>
      <c r="B205" s="30"/>
      <c r="C205" s="35"/>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row>
    <row r="206" spans="1:59" ht="15.75" customHeight="1" x14ac:dyDescent="0.25">
      <c r="A206" s="35"/>
      <c r="B206" s="30"/>
      <c r="C206" s="35"/>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row>
    <row r="207" spans="1:59" ht="15.75" customHeight="1" x14ac:dyDescent="0.25">
      <c r="A207" s="35"/>
      <c r="B207" s="30"/>
      <c r="C207" s="35"/>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row>
    <row r="208" spans="1:59" ht="15.75" customHeight="1" x14ac:dyDescent="0.25">
      <c r="A208" s="35"/>
      <c r="B208" s="30"/>
      <c r="C208" s="35"/>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row>
    <row r="209" spans="1:59" ht="15.75" customHeight="1" x14ac:dyDescent="0.25">
      <c r="A209" s="35"/>
      <c r="B209" s="30"/>
      <c r="C209" s="35"/>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row>
    <row r="210" spans="1:59" ht="15.75" customHeight="1" x14ac:dyDescent="0.25">
      <c r="A210" s="35"/>
      <c r="B210" s="30"/>
      <c r="C210" s="35"/>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row>
    <row r="211" spans="1:59" ht="15.75" customHeight="1" x14ac:dyDescent="0.25">
      <c r="A211" s="35"/>
      <c r="B211" s="30"/>
      <c r="C211" s="35"/>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row>
    <row r="212" spans="1:59" ht="15.75" customHeight="1" x14ac:dyDescent="0.25">
      <c r="A212" s="35"/>
      <c r="B212" s="30"/>
      <c r="C212" s="35"/>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row>
    <row r="213" spans="1:59" ht="15.75" customHeight="1" x14ac:dyDescent="0.25">
      <c r="A213" s="35"/>
      <c r="B213" s="30"/>
      <c r="C213" s="35"/>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row>
    <row r="214" spans="1:59" ht="15.75" customHeight="1" x14ac:dyDescent="0.25">
      <c r="A214" s="35"/>
      <c r="B214" s="30"/>
      <c r="C214" s="35"/>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row>
    <row r="215" spans="1:59" ht="15.75" customHeight="1" x14ac:dyDescent="0.25">
      <c r="A215" s="35"/>
      <c r="B215" s="30"/>
      <c r="C215" s="35"/>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row>
    <row r="216" spans="1:59" ht="15.75" customHeight="1" x14ac:dyDescent="0.25">
      <c r="A216" s="35"/>
      <c r="B216" s="30"/>
      <c r="C216" s="35"/>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row>
    <row r="217" spans="1:59" ht="15.75" customHeight="1" x14ac:dyDescent="0.25">
      <c r="A217" s="35"/>
      <c r="B217" s="30"/>
      <c r="C217" s="35"/>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row>
    <row r="218" spans="1:59" ht="15.75" customHeight="1" x14ac:dyDescent="0.25">
      <c r="A218" s="35"/>
      <c r="B218" s="30"/>
      <c r="C218" s="35"/>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row>
    <row r="219" spans="1:59" ht="15.75" customHeight="1" x14ac:dyDescent="0.25">
      <c r="A219" s="35"/>
      <c r="B219" s="30"/>
      <c r="C219" s="35"/>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row>
    <row r="220" spans="1:59" ht="15.75" customHeight="1" x14ac:dyDescent="0.25">
      <c r="A220" s="35"/>
      <c r="B220" s="30"/>
      <c r="C220" s="35"/>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row>
    <row r="221" spans="1:59" ht="15.75" customHeight="1" x14ac:dyDescent="0.25">
      <c r="A221" s="35"/>
      <c r="B221" s="30"/>
      <c r="C221" s="35"/>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row>
    <row r="222" spans="1:59" ht="15.75" customHeight="1" x14ac:dyDescent="0.25">
      <c r="A222" s="35"/>
      <c r="B222" s="30"/>
      <c r="C222" s="35"/>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row>
    <row r="223" spans="1:59" ht="15.75" customHeight="1" x14ac:dyDescent="0.25">
      <c r="A223" s="35"/>
      <c r="B223" s="30"/>
      <c r="C223" s="35"/>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row>
    <row r="224" spans="1:59" ht="15.75" customHeight="1" x14ac:dyDescent="0.25">
      <c r="A224" s="35"/>
      <c r="B224" s="30"/>
      <c r="C224" s="35"/>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row>
    <row r="225" spans="1:59" ht="15.75" customHeight="1" x14ac:dyDescent="0.25">
      <c r="A225" s="35"/>
      <c r="B225" s="30"/>
      <c r="C225" s="35"/>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row>
    <row r="226" spans="1:59" ht="15.75" customHeight="1" x14ac:dyDescent="0.25">
      <c r="A226" s="35"/>
      <c r="B226" s="30"/>
      <c r="C226" s="35"/>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row>
    <row r="227" spans="1:59" ht="15.75" customHeight="1" x14ac:dyDescent="0.25">
      <c r="A227" s="35"/>
      <c r="B227" s="30"/>
      <c r="C227" s="35"/>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row>
    <row r="228" spans="1:59" ht="15.75" customHeight="1" x14ac:dyDescent="0.25">
      <c r="A228" s="35"/>
      <c r="B228" s="30"/>
      <c r="C228" s="35"/>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row>
    <row r="229" spans="1:59" ht="15.75" customHeight="1" x14ac:dyDescent="0.25">
      <c r="A229" s="35"/>
      <c r="B229" s="30"/>
      <c r="C229" s="35"/>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row>
    <row r="230" spans="1:59" ht="15.75" customHeight="1" x14ac:dyDescent="0.25">
      <c r="A230" s="35"/>
      <c r="B230" s="30"/>
      <c r="C230" s="35"/>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row>
    <row r="231" spans="1:59" ht="15.75" customHeight="1" x14ac:dyDescent="0.25">
      <c r="A231" s="35"/>
      <c r="B231" s="30"/>
      <c r="C231" s="35"/>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row>
    <row r="232" spans="1:59" ht="15.75" customHeight="1" x14ac:dyDescent="0.25">
      <c r="A232" s="35"/>
      <c r="B232" s="30"/>
      <c r="C232" s="35"/>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row>
    <row r="233" spans="1:59" ht="15.75" customHeight="1" x14ac:dyDescent="0.25">
      <c r="A233" s="35"/>
      <c r="B233" s="30"/>
      <c r="C233" s="35"/>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row>
    <row r="234" spans="1:59" ht="15.75" customHeight="1" x14ac:dyDescent="0.25">
      <c r="A234" s="35"/>
      <c r="B234" s="30"/>
      <c r="C234" s="35"/>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row>
    <row r="235" spans="1:59" ht="15.75" customHeight="1" x14ac:dyDescent="0.25">
      <c r="A235" s="35"/>
      <c r="B235" s="30"/>
      <c r="C235" s="35"/>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row>
    <row r="236" spans="1:59" ht="15.75" customHeight="1" x14ac:dyDescent="0.25">
      <c r="A236" s="35"/>
      <c r="B236" s="30"/>
      <c r="C236" s="35"/>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row>
    <row r="237" spans="1:59" ht="15.75" customHeight="1" x14ac:dyDescent="0.25">
      <c r="A237" s="35"/>
      <c r="B237" s="30"/>
      <c r="C237" s="35"/>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row>
    <row r="238" spans="1:59" ht="15.75" customHeight="1" x14ac:dyDescent="0.25">
      <c r="A238" s="35"/>
      <c r="B238" s="30"/>
      <c r="C238" s="35"/>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row>
    <row r="239" spans="1:59" ht="15.75" customHeight="1" x14ac:dyDescent="0.25">
      <c r="A239" s="35"/>
      <c r="B239" s="30"/>
      <c r="C239" s="35"/>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row>
    <row r="240" spans="1:59" ht="15.75" customHeight="1" x14ac:dyDescent="0.25">
      <c r="A240" s="35"/>
      <c r="B240" s="30"/>
      <c r="C240" s="35"/>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row>
    <row r="241" spans="1:59" ht="15.75" customHeight="1" x14ac:dyDescent="0.25">
      <c r="A241" s="35"/>
      <c r="B241" s="30"/>
      <c r="C241" s="35"/>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row>
    <row r="242" spans="1:59" ht="15.75" customHeight="1" x14ac:dyDescent="0.25">
      <c r="A242" s="35"/>
      <c r="B242" s="30"/>
      <c r="C242" s="35"/>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row>
    <row r="243" spans="1:59" ht="15.75" customHeight="1" x14ac:dyDescent="0.25">
      <c r="A243" s="35"/>
      <c r="B243" s="30"/>
      <c r="C243" s="35"/>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row>
    <row r="244" spans="1:59" ht="15.75" customHeight="1" x14ac:dyDescent="0.25">
      <c r="A244" s="35"/>
      <c r="B244" s="30"/>
      <c r="C244" s="35"/>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row>
    <row r="245" spans="1:59" ht="15.75" customHeight="1" x14ac:dyDescent="0.25">
      <c r="A245" s="35"/>
      <c r="B245" s="30"/>
      <c r="C245" s="35"/>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row>
    <row r="246" spans="1:59" ht="15.75" customHeight="1" x14ac:dyDescent="0.25">
      <c r="A246" s="35"/>
      <c r="B246" s="30"/>
      <c r="C246" s="35"/>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row>
    <row r="247" spans="1:59" ht="15.75" customHeight="1" x14ac:dyDescent="0.25">
      <c r="A247" s="35"/>
      <c r="B247" s="30"/>
      <c r="C247" s="35"/>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row>
    <row r="248" spans="1:59" ht="15.75" customHeight="1" x14ac:dyDescent="0.25">
      <c r="A248" s="35"/>
      <c r="B248" s="30"/>
      <c r="C248" s="35"/>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row>
    <row r="249" spans="1:59" ht="15.75" customHeight="1" x14ac:dyDescent="0.25">
      <c r="A249" s="35"/>
      <c r="B249" s="30"/>
      <c r="C249" s="35"/>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row>
    <row r="250" spans="1:59" ht="15.75" customHeight="1" x14ac:dyDescent="0.25">
      <c r="A250" s="35"/>
      <c r="B250" s="30"/>
      <c r="C250" s="35"/>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row>
    <row r="251" spans="1:59" ht="15.75" customHeight="1" x14ac:dyDescent="0.25">
      <c r="A251" s="35"/>
      <c r="B251" s="30"/>
      <c r="C251" s="35"/>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row>
    <row r="252" spans="1:59" ht="15.75" customHeight="1" x14ac:dyDescent="0.25">
      <c r="A252" s="35"/>
      <c r="B252" s="30"/>
      <c r="C252" s="35"/>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row>
    <row r="253" spans="1:59" ht="15.75" customHeight="1" x14ac:dyDescent="0.25">
      <c r="A253" s="35"/>
      <c r="B253" s="30"/>
      <c r="C253" s="35"/>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row>
    <row r="254" spans="1:59" ht="15.75" customHeight="1" x14ac:dyDescent="0.25">
      <c r="A254" s="35"/>
      <c r="B254" s="30"/>
      <c r="C254" s="35"/>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row>
    <row r="255" spans="1:59" ht="15.75" customHeight="1" x14ac:dyDescent="0.25">
      <c r="A255" s="35"/>
      <c r="B255" s="30"/>
      <c r="C255" s="35"/>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row>
    <row r="256" spans="1:59" ht="15.75" customHeight="1" x14ac:dyDescent="0.25">
      <c r="A256" s="35"/>
      <c r="B256" s="30"/>
      <c r="C256" s="35"/>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row>
    <row r="257" spans="1:59" ht="15.75" customHeight="1" x14ac:dyDescent="0.25">
      <c r="A257" s="35"/>
      <c r="B257" s="30"/>
      <c r="C257" s="35"/>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row>
    <row r="258" spans="1:59" ht="15.75" customHeight="1" x14ac:dyDescent="0.25">
      <c r="A258" s="35"/>
      <c r="B258" s="30"/>
      <c r="C258" s="35"/>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row>
    <row r="259" spans="1:59" ht="15.75" customHeight="1" x14ac:dyDescent="0.25">
      <c r="A259" s="35"/>
      <c r="B259" s="30"/>
      <c r="C259" s="35"/>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row>
    <row r="260" spans="1:59" ht="15.75" customHeight="1" x14ac:dyDescent="0.25">
      <c r="A260" s="35"/>
      <c r="B260" s="30"/>
      <c r="C260" s="35"/>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row>
    <row r="261" spans="1:59" ht="15.75" customHeight="1" x14ac:dyDescent="0.25">
      <c r="A261" s="35"/>
      <c r="B261" s="30"/>
      <c r="C261" s="35"/>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row>
    <row r="262" spans="1:59" ht="15.75" customHeight="1" x14ac:dyDescent="0.25">
      <c r="A262" s="35"/>
      <c r="B262" s="30"/>
      <c r="C262" s="35"/>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row>
    <row r="263" spans="1:59" ht="15.75" customHeight="1" x14ac:dyDescent="0.25">
      <c r="A263" s="35"/>
      <c r="B263" s="30"/>
      <c r="C263" s="35"/>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row>
    <row r="264" spans="1:59" ht="15.75" customHeight="1" x14ac:dyDescent="0.25">
      <c r="A264" s="35"/>
      <c r="B264" s="30"/>
      <c r="C264" s="35"/>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row>
    <row r="265" spans="1:59" ht="15.75" customHeight="1" x14ac:dyDescent="0.25">
      <c r="A265" s="35"/>
      <c r="B265" s="30"/>
      <c r="C265" s="35"/>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row>
    <row r="266" spans="1:59" ht="15.75" customHeight="1" x14ac:dyDescent="0.25">
      <c r="A266" s="35"/>
      <c r="B266" s="30"/>
      <c r="C266" s="35"/>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row>
    <row r="267" spans="1:59" ht="15.75" customHeight="1" x14ac:dyDescent="0.25">
      <c r="A267" s="35"/>
      <c r="B267" s="30"/>
      <c r="C267" s="35"/>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row>
    <row r="268" spans="1:59" ht="15.75" customHeight="1" x14ac:dyDescent="0.25">
      <c r="A268" s="35"/>
      <c r="B268" s="30"/>
      <c r="C268" s="35"/>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row>
    <row r="269" spans="1:59" ht="15.75" customHeight="1" x14ac:dyDescent="0.25">
      <c r="A269" s="35"/>
      <c r="B269" s="30"/>
      <c r="C269" s="35"/>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row>
    <row r="270" spans="1:59" ht="15.75" customHeight="1" x14ac:dyDescent="0.25">
      <c r="A270" s="35"/>
      <c r="B270" s="30"/>
      <c r="C270" s="35"/>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row>
    <row r="271" spans="1:59" ht="15.75" customHeight="1" x14ac:dyDescent="0.25">
      <c r="A271" s="35"/>
      <c r="B271" s="30"/>
      <c r="C271" s="35"/>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row>
    <row r="272" spans="1:59" ht="15.75" customHeight="1" x14ac:dyDescent="0.25">
      <c r="A272" s="35"/>
      <c r="B272" s="30"/>
      <c r="C272" s="35"/>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row>
    <row r="273" spans="1:59" ht="15.75" customHeight="1" x14ac:dyDescent="0.25">
      <c r="A273" s="35"/>
      <c r="B273" s="30"/>
      <c r="C273" s="35"/>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row>
    <row r="274" spans="1:59" ht="15.75" customHeight="1" x14ac:dyDescent="0.25">
      <c r="A274" s="35"/>
      <c r="B274" s="30"/>
      <c r="C274" s="35"/>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row>
    <row r="275" spans="1:59" ht="15.75" customHeight="1" x14ac:dyDescent="0.25">
      <c r="A275" s="35"/>
      <c r="B275" s="30"/>
      <c r="C275" s="35"/>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row>
    <row r="276" spans="1:59" ht="15.75" customHeight="1" x14ac:dyDescent="0.25">
      <c r="A276" s="35"/>
      <c r="B276" s="30"/>
      <c r="C276" s="35"/>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row>
    <row r="277" spans="1:59" ht="15.75" customHeight="1" x14ac:dyDescent="0.25">
      <c r="A277" s="35"/>
      <c r="B277" s="30"/>
      <c r="C277" s="35"/>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row>
    <row r="278" spans="1:59" ht="15.75" customHeight="1" x14ac:dyDescent="0.25">
      <c r="A278" s="35"/>
      <c r="B278" s="30"/>
      <c r="C278" s="35"/>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row>
    <row r="279" spans="1:59" ht="15.75" customHeight="1" x14ac:dyDescent="0.25">
      <c r="A279" s="35"/>
      <c r="B279" s="30"/>
      <c r="C279" s="35"/>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row>
    <row r="280" spans="1:59" ht="15.75" customHeight="1" x14ac:dyDescent="0.25">
      <c r="A280" s="35"/>
      <c r="B280" s="30"/>
      <c r="C280" s="35"/>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row>
    <row r="281" spans="1:59" ht="15.75" customHeight="1" x14ac:dyDescent="0.25">
      <c r="A281" s="35"/>
      <c r="B281" s="30"/>
      <c r="C281" s="35"/>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row>
    <row r="282" spans="1:59" ht="15.75" customHeight="1" x14ac:dyDescent="0.25">
      <c r="A282" s="35"/>
      <c r="B282" s="30"/>
      <c r="C282" s="35"/>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row>
    <row r="283" spans="1:59" ht="15.75" customHeight="1" x14ac:dyDescent="0.25">
      <c r="A283" s="35"/>
      <c r="B283" s="30"/>
      <c r="C283" s="35"/>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row>
    <row r="284" spans="1:59" ht="15.75" customHeight="1" x14ac:dyDescent="0.25">
      <c r="A284" s="35"/>
      <c r="B284" s="30"/>
      <c r="C284" s="35"/>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row>
    <row r="285" spans="1:59" ht="15.75" customHeight="1" x14ac:dyDescent="0.25">
      <c r="A285" s="35"/>
      <c r="B285" s="30"/>
      <c r="C285" s="35"/>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row>
    <row r="286" spans="1:59" ht="15.75" customHeight="1" x14ac:dyDescent="0.25">
      <c r="A286" s="35"/>
      <c r="B286" s="30"/>
      <c r="C286" s="35"/>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row>
    <row r="287" spans="1:59" ht="15.75" customHeight="1" x14ac:dyDescent="0.25">
      <c r="A287" s="35"/>
      <c r="B287" s="30"/>
      <c r="C287" s="35"/>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row>
    <row r="288" spans="1:59" ht="15.75" customHeight="1" x14ac:dyDescent="0.25">
      <c r="A288" s="35"/>
      <c r="B288" s="30"/>
      <c r="C288" s="35"/>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row>
    <row r="289" spans="1:59" ht="15.75" customHeight="1" x14ac:dyDescent="0.25">
      <c r="A289" s="35"/>
      <c r="B289" s="30"/>
      <c r="C289" s="35"/>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row>
    <row r="290" spans="1:59" ht="15.75" customHeight="1" x14ac:dyDescent="0.25">
      <c r="A290" s="35"/>
      <c r="B290" s="30"/>
      <c r="C290" s="35"/>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row>
    <row r="291" spans="1:59" ht="15.75" customHeight="1" x14ac:dyDescent="0.25">
      <c r="A291" s="35"/>
      <c r="B291" s="30"/>
      <c r="C291" s="35"/>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row>
    <row r="292" spans="1:59" ht="15.75" customHeight="1" x14ac:dyDescent="0.25">
      <c r="A292" s="35"/>
      <c r="B292" s="30"/>
      <c r="C292" s="35"/>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row>
    <row r="293" spans="1:59" ht="15.75" customHeight="1" x14ac:dyDescent="0.25">
      <c r="A293" s="35"/>
      <c r="B293" s="30"/>
      <c r="C293" s="35"/>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row>
    <row r="294" spans="1:59" ht="15.75" customHeight="1" x14ac:dyDescent="0.25">
      <c r="A294" s="35"/>
      <c r="B294" s="30"/>
      <c r="C294" s="35"/>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row>
    <row r="295" spans="1:59" ht="15.75" customHeight="1" x14ac:dyDescent="0.25">
      <c r="A295" s="35"/>
      <c r="B295" s="30"/>
      <c r="C295" s="35"/>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row>
    <row r="296" spans="1:59" ht="15.75" customHeight="1" x14ac:dyDescent="0.25">
      <c r="A296" s="35"/>
      <c r="B296" s="30"/>
      <c r="C296" s="35"/>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row>
    <row r="297" spans="1:59" ht="15.75" customHeight="1" x14ac:dyDescent="0.25">
      <c r="A297" s="35"/>
      <c r="B297" s="30"/>
      <c r="C297" s="35"/>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row>
    <row r="298" spans="1:59" ht="15.75" customHeight="1" x14ac:dyDescent="0.25">
      <c r="A298" s="35"/>
      <c r="B298" s="30"/>
      <c r="C298" s="35"/>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row>
    <row r="299" spans="1:59" ht="15.75" customHeight="1" x14ac:dyDescent="0.25">
      <c r="A299" s="35"/>
      <c r="B299" s="30"/>
      <c r="C299" s="35"/>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row>
    <row r="300" spans="1:59" ht="15.75" customHeight="1" x14ac:dyDescent="0.25">
      <c r="A300" s="35"/>
      <c r="B300" s="30"/>
      <c r="C300" s="35"/>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row>
    <row r="301" spans="1:59" ht="15.75" customHeight="1" x14ac:dyDescent="0.25">
      <c r="A301" s="35"/>
      <c r="B301" s="30"/>
      <c r="C301" s="35"/>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row>
    <row r="302" spans="1:59" ht="15.75" customHeight="1" x14ac:dyDescent="0.25">
      <c r="A302" s="35"/>
      <c r="B302" s="30"/>
      <c r="C302" s="35"/>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row>
    <row r="303" spans="1:59" ht="15.75" customHeight="1" x14ac:dyDescent="0.25">
      <c r="A303" s="35"/>
      <c r="B303" s="30"/>
      <c r="C303" s="35"/>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row>
    <row r="304" spans="1:59" ht="15.75" customHeight="1" x14ac:dyDescent="0.25">
      <c r="A304" s="35"/>
      <c r="B304" s="30"/>
      <c r="C304" s="35"/>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row>
    <row r="305" spans="1:59" ht="15.75" customHeight="1" x14ac:dyDescent="0.25">
      <c r="A305" s="35"/>
      <c r="B305" s="30"/>
      <c r="C305" s="35"/>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row>
    <row r="306" spans="1:59" ht="15.75" customHeight="1" x14ac:dyDescent="0.25">
      <c r="A306" s="35"/>
      <c r="B306" s="30"/>
      <c r="C306" s="35"/>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row>
    <row r="307" spans="1:59" ht="15.75" customHeight="1" x14ac:dyDescent="0.25">
      <c r="A307" s="35"/>
      <c r="B307" s="30"/>
      <c r="C307" s="35"/>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row>
    <row r="308" spans="1:59" ht="15.75" customHeight="1" x14ac:dyDescent="0.25">
      <c r="A308" s="35"/>
      <c r="B308" s="30"/>
      <c r="C308" s="35"/>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row>
    <row r="309" spans="1:59" ht="15.75" customHeight="1" x14ac:dyDescent="0.25">
      <c r="A309" s="35"/>
      <c r="B309" s="30"/>
      <c r="C309" s="35"/>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row>
    <row r="310" spans="1:59" ht="15.75" customHeight="1" x14ac:dyDescent="0.25">
      <c r="A310" s="35"/>
      <c r="B310" s="30"/>
      <c r="C310" s="35"/>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row>
    <row r="311" spans="1:59" ht="15.75" customHeight="1" x14ac:dyDescent="0.25">
      <c r="A311" s="35"/>
      <c r="B311" s="30"/>
      <c r="C311" s="35"/>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row>
    <row r="312" spans="1:59" ht="15.75" customHeight="1" x14ac:dyDescent="0.25">
      <c r="A312" s="35"/>
      <c r="B312" s="30"/>
      <c r="C312" s="35"/>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row>
    <row r="313" spans="1:59" ht="15.75" customHeight="1" x14ac:dyDescent="0.25">
      <c r="A313" s="35"/>
      <c r="B313" s="30"/>
      <c r="C313" s="35"/>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row>
    <row r="314" spans="1:59" ht="15.75" customHeight="1" x14ac:dyDescent="0.25">
      <c r="A314" s="35"/>
      <c r="B314" s="30"/>
      <c r="C314" s="35"/>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row>
    <row r="315" spans="1:59" ht="15.75" customHeight="1" x14ac:dyDescent="0.25">
      <c r="A315" s="35"/>
      <c r="B315" s="30"/>
      <c r="C315" s="35"/>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row>
    <row r="316" spans="1:59" ht="15.75" customHeight="1" x14ac:dyDescent="0.25">
      <c r="A316" s="35"/>
      <c r="B316" s="30"/>
      <c r="C316" s="35"/>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row>
    <row r="317" spans="1:59" ht="15.75" customHeight="1" x14ac:dyDescent="0.25">
      <c r="A317" s="35"/>
      <c r="B317" s="30"/>
      <c r="C317" s="35"/>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row>
    <row r="318" spans="1:59" ht="15.75" customHeight="1" x14ac:dyDescent="0.25">
      <c r="A318" s="35"/>
      <c r="B318" s="30"/>
      <c r="C318" s="35"/>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row>
    <row r="319" spans="1:59" ht="15.75" customHeight="1" x14ac:dyDescent="0.25">
      <c r="A319" s="35"/>
      <c r="B319" s="30"/>
      <c r="C319" s="35"/>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row>
    <row r="320" spans="1:59" ht="15.75" customHeight="1" x14ac:dyDescent="0.25">
      <c r="A320" s="35"/>
      <c r="B320" s="30"/>
      <c r="C320" s="35"/>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row>
    <row r="321" spans="1:59" ht="15.75" customHeight="1" x14ac:dyDescent="0.25">
      <c r="A321" s="35"/>
      <c r="B321" s="30"/>
      <c r="C321" s="35"/>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row>
    <row r="322" spans="1:59" ht="15.75" customHeight="1" x14ac:dyDescent="0.25">
      <c r="A322" s="35"/>
      <c r="B322" s="30"/>
      <c r="C322" s="35"/>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row>
    <row r="323" spans="1:59" ht="15.75" customHeight="1" x14ac:dyDescent="0.25">
      <c r="A323" s="35"/>
      <c r="B323" s="30"/>
      <c r="C323" s="35"/>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row>
    <row r="324" spans="1:59" ht="15.75" customHeight="1" x14ac:dyDescent="0.25">
      <c r="A324" s="35"/>
      <c r="B324" s="30"/>
      <c r="C324" s="35"/>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row>
    <row r="325" spans="1:59" ht="15.75" customHeight="1" x14ac:dyDescent="0.25">
      <c r="A325" s="35"/>
      <c r="B325" s="30"/>
      <c r="C325" s="35"/>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row>
    <row r="326" spans="1:59" ht="15.75" customHeight="1" x14ac:dyDescent="0.25">
      <c r="A326" s="35"/>
      <c r="B326" s="30"/>
      <c r="C326" s="35"/>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row>
    <row r="327" spans="1:59" ht="15.75" customHeight="1" x14ac:dyDescent="0.25">
      <c r="A327" s="35"/>
      <c r="B327" s="30"/>
      <c r="C327" s="35"/>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row>
    <row r="328" spans="1:59" ht="15.75" customHeight="1" x14ac:dyDescent="0.25">
      <c r="A328" s="35"/>
      <c r="B328" s="30"/>
      <c r="C328" s="35"/>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row>
    <row r="329" spans="1:59" ht="15.75" customHeight="1" x14ac:dyDescent="0.25">
      <c r="A329" s="35"/>
      <c r="B329" s="30"/>
      <c r="C329" s="35"/>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row>
    <row r="330" spans="1:59" ht="15.75" customHeight="1" x14ac:dyDescent="0.25">
      <c r="A330" s="35"/>
      <c r="B330" s="30"/>
      <c r="C330" s="35"/>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row>
    <row r="331" spans="1:59" ht="15.75" customHeight="1" x14ac:dyDescent="0.25">
      <c r="A331" s="35"/>
      <c r="B331" s="30"/>
      <c r="C331" s="35"/>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row>
    <row r="332" spans="1:59" ht="15.75" customHeight="1" x14ac:dyDescent="0.25">
      <c r="A332" s="35"/>
      <c r="B332" s="30"/>
      <c r="C332" s="35"/>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row>
    <row r="333" spans="1:59" ht="15.75" customHeight="1" x14ac:dyDescent="0.25">
      <c r="A333" s="35"/>
      <c r="B333" s="30"/>
      <c r="C333" s="35"/>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row>
    <row r="334" spans="1:59" ht="15.75" customHeight="1" x14ac:dyDescent="0.25">
      <c r="A334" s="35"/>
      <c r="B334" s="30"/>
      <c r="C334" s="35"/>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row>
    <row r="335" spans="1:59" ht="15.75" customHeight="1" x14ac:dyDescent="0.25">
      <c r="A335" s="35"/>
      <c r="B335" s="30"/>
      <c r="C335" s="35"/>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row>
    <row r="336" spans="1:59" ht="15.75" customHeight="1" x14ac:dyDescent="0.25">
      <c r="A336" s="35"/>
      <c r="B336" s="30"/>
      <c r="C336" s="35"/>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row>
    <row r="337" spans="1:59" ht="15.75" customHeight="1" x14ac:dyDescent="0.25">
      <c r="A337" s="35"/>
      <c r="B337" s="30"/>
      <c r="C337" s="35"/>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row>
    <row r="338" spans="1:59" ht="15.75" customHeight="1" x14ac:dyDescent="0.25">
      <c r="A338" s="35"/>
      <c r="B338" s="30"/>
      <c r="C338" s="35"/>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row>
    <row r="339" spans="1:59" ht="15.75" customHeight="1" x14ac:dyDescent="0.25">
      <c r="A339" s="35"/>
      <c r="B339" s="30"/>
      <c r="C339" s="35"/>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row>
    <row r="340" spans="1:59" ht="15.75" customHeight="1" x14ac:dyDescent="0.25">
      <c r="A340" s="35"/>
      <c r="B340" s="30"/>
      <c r="C340" s="35"/>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row>
    <row r="341" spans="1:59" ht="15.75" customHeight="1" x14ac:dyDescent="0.25">
      <c r="A341" s="35"/>
      <c r="B341" s="30"/>
      <c r="C341" s="35"/>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row>
    <row r="342" spans="1:59" ht="15.75" customHeight="1" x14ac:dyDescent="0.25">
      <c r="A342" s="35"/>
      <c r="B342" s="30"/>
      <c r="C342" s="35"/>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row>
    <row r="343" spans="1:59" ht="15.75" customHeight="1" x14ac:dyDescent="0.25">
      <c r="A343" s="35"/>
      <c r="B343" s="30"/>
      <c r="C343" s="35"/>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row>
    <row r="344" spans="1:59" ht="15.75" customHeight="1" x14ac:dyDescent="0.25">
      <c r="A344" s="35"/>
      <c r="B344" s="30"/>
      <c r="C344" s="35"/>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row>
    <row r="345" spans="1:59" ht="15.75" customHeight="1" x14ac:dyDescent="0.25">
      <c r="A345" s="35"/>
      <c r="B345" s="30"/>
      <c r="C345" s="35"/>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row>
    <row r="346" spans="1:59" ht="15.75" customHeight="1" x14ac:dyDescent="0.25">
      <c r="A346" s="35"/>
      <c r="B346" s="30"/>
      <c r="C346" s="35"/>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row>
    <row r="347" spans="1:59" ht="15.75" customHeight="1" x14ac:dyDescent="0.25">
      <c r="A347" s="35"/>
      <c r="B347" s="30"/>
      <c r="C347" s="35"/>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row>
    <row r="348" spans="1:59" ht="15.75" customHeight="1" x14ac:dyDescent="0.25">
      <c r="A348" s="35"/>
      <c r="B348" s="30"/>
      <c r="C348" s="35"/>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row>
    <row r="349" spans="1:59" ht="15.75" customHeight="1" x14ac:dyDescent="0.25">
      <c r="A349" s="35"/>
      <c r="B349" s="30"/>
      <c r="C349" s="35"/>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row>
    <row r="350" spans="1:59" ht="15.75" customHeight="1" x14ac:dyDescent="0.25">
      <c r="A350" s="35"/>
      <c r="B350" s="30"/>
      <c r="C350" s="35"/>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row>
    <row r="351" spans="1:59" ht="15.75" customHeight="1" x14ac:dyDescent="0.25">
      <c r="A351" s="35"/>
      <c r="B351" s="30"/>
      <c r="C351" s="35"/>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row>
    <row r="352" spans="1:59" ht="15.75" customHeight="1" x14ac:dyDescent="0.25">
      <c r="A352" s="35"/>
      <c r="B352" s="30"/>
      <c r="C352" s="35"/>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row>
    <row r="353" spans="1:59" ht="15.75" customHeight="1" x14ac:dyDescent="0.25">
      <c r="A353" s="35"/>
      <c r="B353" s="30"/>
      <c r="C353" s="35"/>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row>
    <row r="354" spans="1:59" ht="15.75" customHeight="1" x14ac:dyDescent="0.25">
      <c r="A354" s="35"/>
      <c r="B354" s="30"/>
      <c r="C354" s="35"/>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row>
    <row r="355" spans="1:59" ht="15.75" customHeight="1" x14ac:dyDescent="0.25">
      <c r="A355" s="35"/>
      <c r="B355" s="30"/>
      <c r="C355" s="35"/>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row>
    <row r="356" spans="1:59" ht="15.75" customHeight="1" x14ac:dyDescent="0.25">
      <c r="A356" s="35"/>
      <c r="B356" s="30"/>
      <c r="C356" s="35"/>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row>
    <row r="357" spans="1:59" ht="15.75" customHeight="1" x14ac:dyDescent="0.25">
      <c r="A357" s="35"/>
      <c r="B357" s="30"/>
      <c r="C357" s="35"/>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row>
    <row r="358" spans="1:59" ht="15.75" customHeight="1" x14ac:dyDescent="0.25">
      <c r="A358" s="35"/>
      <c r="B358" s="30"/>
      <c r="C358" s="35"/>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row>
    <row r="359" spans="1:59" ht="15.75" customHeight="1" x14ac:dyDescent="0.25">
      <c r="A359" s="35"/>
      <c r="B359" s="30"/>
      <c r="C359" s="35"/>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row>
    <row r="360" spans="1:59" ht="15.75" customHeight="1" x14ac:dyDescent="0.25">
      <c r="A360" s="35"/>
      <c r="B360" s="30"/>
      <c r="C360" s="35"/>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row>
    <row r="361" spans="1:59" ht="15.75" customHeight="1" x14ac:dyDescent="0.25">
      <c r="A361" s="35"/>
      <c r="B361" s="30"/>
      <c r="C361" s="35"/>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row>
    <row r="362" spans="1:59" ht="15.75" customHeight="1" x14ac:dyDescent="0.25">
      <c r="A362" s="35"/>
      <c r="B362" s="30"/>
      <c r="C362" s="35"/>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row>
    <row r="363" spans="1:59" ht="15.75" customHeight="1" x14ac:dyDescent="0.25">
      <c r="A363" s="35"/>
      <c r="B363" s="30"/>
      <c r="C363" s="35"/>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row>
    <row r="364" spans="1:59" ht="15.75" customHeight="1" x14ac:dyDescent="0.25">
      <c r="A364" s="35"/>
      <c r="B364" s="30"/>
      <c r="C364" s="35"/>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row>
    <row r="365" spans="1:59" ht="15.75" customHeight="1" x14ac:dyDescent="0.25">
      <c r="A365" s="35"/>
      <c r="B365" s="30"/>
      <c r="C365" s="35"/>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row>
    <row r="366" spans="1:59" ht="15.75" customHeight="1" x14ac:dyDescent="0.25">
      <c r="A366" s="35"/>
      <c r="B366" s="30"/>
      <c r="C366" s="35"/>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row>
    <row r="367" spans="1:59" ht="15.75" customHeight="1" x14ac:dyDescent="0.25">
      <c r="A367" s="35"/>
      <c r="B367" s="30"/>
      <c r="C367" s="35"/>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row>
    <row r="368" spans="1:59" ht="15.75" customHeight="1" x14ac:dyDescent="0.25">
      <c r="A368" s="35"/>
      <c r="B368" s="30"/>
      <c r="C368" s="35"/>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row>
    <row r="369" spans="1:59" ht="15.75" customHeight="1" x14ac:dyDescent="0.25">
      <c r="A369" s="35"/>
      <c r="B369" s="30"/>
      <c r="C369" s="35"/>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row>
    <row r="370" spans="1:59" ht="15.75" customHeight="1" x14ac:dyDescent="0.25">
      <c r="A370" s="35"/>
      <c r="B370" s="30"/>
      <c r="C370" s="35"/>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row>
    <row r="371" spans="1:59" ht="15.75" customHeight="1" x14ac:dyDescent="0.25">
      <c r="A371" s="35"/>
      <c r="B371" s="30"/>
      <c r="C371" s="35"/>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row>
    <row r="372" spans="1:59" ht="15.75" customHeight="1" x14ac:dyDescent="0.25">
      <c r="A372" s="35"/>
      <c r="B372" s="30"/>
      <c r="C372" s="35"/>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row>
    <row r="373" spans="1:59" ht="15.75" customHeight="1" x14ac:dyDescent="0.25">
      <c r="A373" s="35"/>
      <c r="B373" s="30"/>
      <c r="C373" s="35"/>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row>
    <row r="374" spans="1:59" ht="15.75" customHeight="1" x14ac:dyDescent="0.25">
      <c r="A374" s="35"/>
      <c r="B374" s="30"/>
      <c r="C374" s="35"/>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row>
    <row r="375" spans="1:59" ht="15.75" customHeight="1" x14ac:dyDescent="0.25">
      <c r="A375" s="35"/>
      <c r="B375" s="30"/>
      <c r="C375" s="35"/>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row>
    <row r="376" spans="1:59" ht="15.75" customHeight="1" x14ac:dyDescent="0.25">
      <c r="A376" s="35"/>
      <c r="B376" s="30"/>
      <c r="C376" s="35"/>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row>
    <row r="377" spans="1:59" ht="15.75" customHeight="1" x14ac:dyDescent="0.25">
      <c r="A377" s="35"/>
      <c r="B377" s="30"/>
      <c r="C377" s="35"/>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row>
    <row r="378" spans="1:59" ht="15.75" customHeight="1" x14ac:dyDescent="0.25">
      <c r="A378" s="35"/>
      <c r="B378" s="30"/>
      <c r="C378" s="35"/>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row>
    <row r="379" spans="1:59" ht="15.75" customHeight="1" x14ac:dyDescent="0.25">
      <c r="A379" s="35"/>
      <c r="B379" s="30"/>
      <c r="C379" s="35"/>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row>
    <row r="380" spans="1:59" ht="15.75" customHeight="1" x14ac:dyDescent="0.25">
      <c r="A380" s="35"/>
      <c r="B380" s="30"/>
      <c r="C380" s="35"/>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row>
    <row r="381" spans="1:59" ht="15.75" customHeight="1" x14ac:dyDescent="0.25">
      <c r="A381" s="35"/>
      <c r="B381" s="30"/>
      <c r="C381" s="35"/>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row>
    <row r="382" spans="1:59" ht="15.75" customHeight="1" x14ac:dyDescent="0.25">
      <c r="A382" s="35"/>
      <c r="B382" s="30"/>
      <c r="C382" s="35"/>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row>
    <row r="383" spans="1:59" ht="15.75" customHeight="1" x14ac:dyDescent="0.25">
      <c r="A383" s="35"/>
      <c r="B383" s="30"/>
      <c r="C383" s="35"/>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row>
    <row r="384" spans="1:59" ht="15.75" customHeight="1" x14ac:dyDescent="0.25">
      <c r="A384" s="35"/>
      <c r="B384" s="30"/>
      <c r="C384" s="35"/>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row>
    <row r="385" spans="1:59" ht="15.75" customHeight="1" x14ac:dyDescent="0.25">
      <c r="A385" s="35"/>
      <c r="B385" s="30"/>
      <c r="C385" s="35"/>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row>
    <row r="386" spans="1:59" ht="15.75" customHeight="1" x14ac:dyDescent="0.25">
      <c r="A386" s="35"/>
      <c r="B386" s="30"/>
      <c r="C386" s="35"/>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row>
    <row r="387" spans="1:59" ht="15.75" customHeight="1" x14ac:dyDescent="0.25">
      <c r="A387" s="35"/>
      <c r="B387" s="30"/>
      <c r="C387" s="35"/>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row>
    <row r="388" spans="1:59" ht="15.75" customHeight="1" x14ac:dyDescent="0.25">
      <c r="A388" s="35"/>
      <c r="B388" s="30"/>
      <c r="C388" s="35"/>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row>
    <row r="389" spans="1:59" ht="15.75" customHeight="1" x14ac:dyDescent="0.25">
      <c r="A389" s="35"/>
      <c r="B389" s="30"/>
      <c r="C389" s="35"/>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row>
    <row r="390" spans="1:59" ht="15.75" customHeight="1" x14ac:dyDescent="0.25">
      <c r="A390" s="35"/>
      <c r="B390" s="30"/>
      <c r="C390" s="35"/>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row>
    <row r="391" spans="1:59" ht="15.75" customHeight="1" x14ac:dyDescent="0.25">
      <c r="A391" s="35"/>
      <c r="B391" s="30"/>
      <c r="C391" s="35"/>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row>
    <row r="392" spans="1:59" ht="15.75" customHeight="1" x14ac:dyDescent="0.25">
      <c r="A392" s="35"/>
      <c r="B392" s="30"/>
      <c r="C392" s="35"/>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row>
    <row r="393" spans="1:59" ht="15.75" customHeight="1" x14ac:dyDescent="0.25">
      <c r="A393" s="35"/>
      <c r="B393" s="30"/>
      <c r="C393" s="35"/>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row>
    <row r="394" spans="1:59" ht="15.75" customHeight="1" x14ac:dyDescent="0.25">
      <c r="A394" s="35"/>
      <c r="B394" s="30"/>
      <c r="C394" s="35"/>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row>
    <row r="395" spans="1:59" ht="15.75" customHeight="1" x14ac:dyDescent="0.25">
      <c r="A395" s="35"/>
      <c r="B395" s="30"/>
      <c r="C395" s="35"/>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row>
    <row r="396" spans="1:59" ht="15.75" customHeight="1" x14ac:dyDescent="0.25">
      <c r="A396" s="35"/>
      <c r="B396" s="30"/>
      <c r="C396" s="35"/>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row>
    <row r="397" spans="1:59" ht="15.75" customHeight="1" x14ac:dyDescent="0.25">
      <c r="A397" s="35"/>
      <c r="B397" s="30"/>
      <c r="C397" s="35"/>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row>
    <row r="398" spans="1:59" ht="15.75" customHeight="1" x14ac:dyDescent="0.25">
      <c r="A398" s="35"/>
      <c r="B398" s="30"/>
      <c r="C398" s="35"/>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row>
    <row r="399" spans="1:59" ht="15.75" customHeight="1" x14ac:dyDescent="0.25">
      <c r="A399" s="35"/>
      <c r="B399" s="30"/>
      <c r="C399" s="35"/>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row>
    <row r="400" spans="1:59" ht="15.75" customHeight="1" x14ac:dyDescent="0.25">
      <c r="A400" s="35"/>
      <c r="B400" s="30"/>
      <c r="C400" s="35"/>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row>
    <row r="401" spans="1:59" ht="15.75" customHeight="1" x14ac:dyDescent="0.25">
      <c r="A401" s="35"/>
      <c r="B401" s="30"/>
      <c r="C401" s="35"/>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row>
    <row r="402" spans="1:59" ht="15.75" customHeight="1" x14ac:dyDescent="0.25">
      <c r="A402" s="35"/>
      <c r="B402" s="30"/>
      <c r="C402" s="35"/>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row>
    <row r="403" spans="1:59" ht="15.75" customHeight="1" x14ac:dyDescent="0.25">
      <c r="A403" s="35"/>
      <c r="B403" s="30"/>
      <c r="C403" s="35"/>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row>
    <row r="404" spans="1:59" ht="15.75" customHeight="1" x14ac:dyDescent="0.25">
      <c r="A404" s="35"/>
      <c r="B404" s="30"/>
      <c r="C404" s="35"/>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row>
    <row r="405" spans="1:59" ht="15.75" customHeight="1" x14ac:dyDescent="0.25">
      <c r="A405" s="35"/>
      <c r="B405" s="30"/>
      <c r="C405" s="35"/>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row>
    <row r="406" spans="1:59" ht="15.75" customHeight="1" x14ac:dyDescent="0.25">
      <c r="A406" s="35"/>
      <c r="B406" s="30"/>
      <c r="C406" s="35"/>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row>
    <row r="407" spans="1:59" ht="15.75" customHeight="1" x14ac:dyDescent="0.25">
      <c r="A407" s="35"/>
      <c r="B407" s="30"/>
      <c r="C407" s="35"/>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row>
    <row r="408" spans="1:59" ht="15.75" customHeight="1" x14ac:dyDescent="0.25">
      <c r="A408" s="35"/>
      <c r="B408" s="30"/>
      <c r="C408" s="35"/>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row>
    <row r="409" spans="1:59" ht="15.75" customHeight="1" x14ac:dyDescent="0.25">
      <c r="A409" s="35"/>
      <c r="B409" s="30"/>
      <c r="C409" s="35"/>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row>
    <row r="410" spans="1:59" ht="15.75" customHeight="1" x14ac:dyDescent="0.25">
      <c r="A410" s="35"/>
      <c r="B410" s="30"/>
      <c r="C410" s="35"/>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row>
    <row r="411" spans="1:59" ht="15.75" customHeight="1" x14ac:dyDescent="0.25">
      <c r="A411" s="35"/>
      <c r="B411" s="30"/>
      <c r="C411" s="35"/>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row>
    <row r="412" spans="1:59" ht="15.75" customHeight="1" x14ac:dyDescent="0.25">
      <c r="A412" s="35"/>
      <c r="B412" s="30"/>
      <c r="C412" s="35"/>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row>
    <row r="413" spans="1:59" ht="15.75" customHeight="1" x14ac:dyDescent="0.25">
      <c r="A413" s="35"/>
      <c r="B413" s="30"/>
      <c r="C413" s="35"/>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row>
    <row r="414" spans="1:59" ht="15.75" customHeight="1" x14ac:dyDescent="0.25">
      <c r="A414" s="35"/>
      <c r="B414" s="30"/>
      <c r="C414" s="35"/>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row>
    <row r="415" spans="1:59" ht="15.75" customHeight="1" x14ac:dyDescent="0.25">
      <c r="A415" s="35"/>
      <c r="B415" s="30"/>
      <c r="C415" s="35"/>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row>
    <row r="416" spans="1:59" ht="15.75" customHeight="1" x14ac:dyDescent="0.25">
      <c r="A416" s="35"/>
      <c r="B416" s="30"/>
      <c r="C416" s="35"/>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row>
    <row r="417" spans="1:59" ht="15.75" customHeight="1" x14ac:dyDescent="0.25">
      <c r="A417" s="35"/>
      <c r="B417" s="30"/>
      <c r="C417" s="35"/>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row>
    <row r="418" spans="1:59" ht="15.75" customHeight="1" x14ac:dyDescent="0.25">
      <c r="A418" s="35"/>
      <c r="B418" s="30"/>
      <c r="C418" s="35"/>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row>
    <row r="419" spans="1:59" ht="15.75" customHeight="1" x14ac:dyDescent="0.25">
      <c r="A419" s="35"/>
      <c r="B419" s="30"/>
      <c r="C419" s="35"/>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row>
    <row r="420" spans="1:59" ht="15.75" customHeight="1" x14ac:dyDescent="0.25">
      <c r="A420" s="35"/>
      <c r="B420" s="30"/>
      <c r="C420" s="35"/>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row>
    <row r="421" spans="1:59" ht="15.75" customHeight="1" x14ac:dyDescent="0.25">
      <c r="A421" s="35"/>
      <c r="B421" s="30"/>
      <c r="C421" s="35"/>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row>
    <row r="422" spans="1:59" ht="15.75" customHeight="1" x14ac:dyDescent="0.25">
      <c r="A422" s="35"/>
      <c r="B422" s="30"/>
      <c r="C422" s="35"/>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row>
    <row r="423" spans="1:59" ht="15.75" customHeight="1" x14ac:dyDescent="0.25">
      <c r="A423" s="35"/>
      <c r="B423" s="30"/>
      <c r="C423" s="35"/>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row>
    <row r="424" spans="1:59" ht="15.75" customHeight="1" x14ac:dyDescent="0.25">
      <c r="A424" s="35"/>
      <c r="B424" s="30"/>
      <c r="C424" s="35"/>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row>
    <row r="425" spans="1:59" ht="15.75" customHeight="1" x14ac:dyDescent="0.25">
      <c r="A425" s="35"/>
      <c r="B425" s="30"/>
      <c r="C425" s="35"/>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row>
    <row r="426" spans="1:59" ht="15.75" customHeight="1" x14ac:dyDescent="0.25">
      <c r="A426" s="35"/>
      <c r="B426" s="30"/>
      <c r="C426" s="35"/>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row>
    <row r="427" spans="1:59" ht="15.75" customHeight="1" x14ac:dyDescent="0.25">
      <c r="A427" s="35"/>
      <c r="B427" s="30"/>
      <c r="C427" s="35"/>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row>
    <row r="428" spans="1:59" ht="15.75" customHeight="1" x14ac:dyDescent="0.25">
      <c r="A428" s="35"/>
      <c r="B428" s="30"/>
      <c r="C428" s="35"/>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row>
    <row r="429" spans="1:59" ht="15.75" customHeight="1" x14ac:dyDescent="0.25">
      <c r="A429" s="35"/>
      <c r="B429" s="30"/>
      <c r="C429" s="35"/>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row>
    <row r="430" spans="1:59" ht="15.75" customHeight="1" x14ac:dyDescent="0.25">
      <c r="A430" s="35"/>
      <c r="B430" s="30"/>
      <c r="C430" s="35"/>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row>
    <row r="431" spans="1:59" ht="15.75" customHeight="1" x14ac:dyDescent="0.25">
      <c r="A431" s="35"/>
      <c r="B431" s="30"/>
      <c r="C431" s="35"/>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row>
    <row r="432" spans="1:59" ht="15.75" customHeight="1" x14ac:dyDescent="0.25">
      <c r="A432" s="35"/>
      <c r="B432" s="30"/>
      <c r="C432" s="35"/>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row>
    <row r="433" spans="1:59" ht="15.75" customHeight="1" x14ac:dyDescent="0.25">
      <c r="A433" s="35"/>
      <c r="B433" s="30"/>
      <c r="C433" s="35"/>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row>
    <row r="434" spans="1:59" ht="15.75" customHeight="1" x14ac:dyDescent="0.25">
      <c r="A434" s="35"/>
      <c r="B434" s="30"/>
      <c r="C434" s="35"/>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row>
    <row r="435" spans="1:59" ht="15.75" customHeight="1" x14ac:dyDescent="0.25">
      <c r="A435" s="35"/>
      <c r="B435" s="30"/>
      <c r="C435" s="35"/>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row>
    <row r="436" spans="1:59" ht="15.75" customHeight="1" x14ac:dyDescent="0.25">
      <c r="A436" s="35"/>
      <c r="B436" s="30"/>
      <c r="C436" s="35"/>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row>
    <row r="437" spans="1:59" ht="15.75" customHeight="1" x14ac:dyDescent="0.25">
      <c r="A437" s="35"/>
      <c r="B437" s="30"/>
      <c r="C437" s="35"/>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row>
    <row r="438" spans="1:59" ht="15.75" customHeight="1" x14ac:dyDescent="0.25">
      <c r="A438" s="35"/>
      <c r="B438" s="30"/>
      <c r="C438" s="35"/>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row>
    <row r="439" spans="1:59" ht="15.75" customHeight="1" x14ac:dyDescent="0.25">
      <c r="A439" s="35"/>
      <c r="B439" s="30"/>
      <c r="C439" s="35"/>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row>
    <row r="440" spans="1:59" ht="15.75" customHeight="1" x14ac:dyDescent="0.25">
      <c r="A440" s="35"/>
      <c r="B440" s="30"/>
      <c r="C440" s="35"/>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row>
    <row r="441" spans="1:59" ht="15.75" customHeight="1" x14ac:dyDescent="0.25">
      <c r="A441" s="35"/>
      <c r="B441" s="30"/>
      <c r="C441" s="35"/>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row>
    <row r="442" spans="1:59" ht="15.75" customHeight="1" x14ac:dyDescent="0.25">
      <c r="A442" s="35"/>
      <c r="B442" s="30"/>
      <c r="C442" s="35"/>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row>
    <row r="443" spans="1:59" ht="15.75" customHeight="1" x14ac:dyDescent="0.25">
      <c r="A443" s="35"/>
      <c r="B443" s="30"/>
      <c r="C443" s="35"/>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row>
    <row r="444" spans="1:59" ht="15.75" customHeight="1" x14ac:dyDescent="0.25">
      <c r="A444" s="35"/>
      <c r="B444" s="30"/>
      <c r="C444" s="35"/>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row>
    <row r="445" spans="1:59" ht="15.75" customHeight="1" x14ac:dyDescent="0.25">
      <c r="A445" s="35"/>
      <c r="B445" s="30"/>
      <c r="C445" s="35"/>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row>
    <row r="446" spans="1:59" ht="15.75" customHeight="1" x14ac:dyDescent="0.25">
      <c r="A446" s="35"/>
      <c r="B446" s="30"/>
      <c r="C446" s="35"/>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row>
    <row r="447" spans="1:59" ht="15.75" customHeight="1" x14ac:dyDescent="0.25">
      <c r="A447" s="35"/>
      <c r="B447" s="30"/>
      <c r="C447" s="35"/>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row>
    <row r="448" spans="1:59" ht="15.75" customHeight="1" x14ac:dyDescent="0.25">
      <c r="A448" s="35"/>
      <c r="B448" s="30"/>
      <c r="C448" s="35"/>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row>
    <row r="449" spans="1:59" ht="15.75" customHeight="1" x14ac:dyDescent="0.25">
      <c r="A449" s="35"/>
      <c r="B449" s="30"/>
      <c r="C449" s="35"/>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row>
    <row r="450" spans="1:59" ht="15.75" customHeight="1" x14ac:dyDescent="0.25">
      <c r="A450" s="35"/>
      <c r="B450" s="30"/>
      <c r="C450" s="35"/>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row>
    <row r="451" spans="1:59" ht="15.75" customHeight="1" x14ac:dyDescent="0.25">
      <c r="A451" s="35"/>
      <c r="B451" s="30"/>
      <c r="C451" s="35"/>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row>
    <row r="452" spans="1:59" ht="15.75" customHeight="1" x14ac:dyDescent="0.25">
      <c r="A452" s="35"/>
      <c r="B452" s="30"/>
      <c r="C452" s="35"/>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row>
    <row r="453" spans="1:59" ht="15.75" customHeight="1" x14ac:dyDescent="0.25">
      <c r="A453" s="35"/>
      <c r="B453" s="30"/>
      <c r="C453" s="35"/>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row>
    <row r="454" spans="1:59" ht="15.75" customHeight="1" x14ac:dyDescent="0.25">
      <c r="A454" s="35"/>
      <c r="B454" s="30"/>
      <c r="C454" s="35"/>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row>
    <row r="455" spans="1:59" ht="15.75" customHeight="1" x14ac:dyDescent="0.25">
      <c r="A455" s="35"/>
      <c r="B455" s="30"/>
      <c r="C455" s="35"/>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row>
    <row r="456" spans="1:59" ht="15.75" customHeight="1" x14ac:dyDescent="0.25">
      <c r="A456" s="35"/>
      <c r="B456" s="30"/>
      <c r="C456" s="35"/>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row>
    <row r="457" spans="1:59" ht="15.75" customHeight="1" x14ac:dyDescent="0.25">
      <c r="A457" s="35"/>
      <c r="B457" s="30"/>
      <c r="C457" s="35"/>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row>
    <row r="458" spans="1:59" ht="15.75" customHeight="1" x14ac:dyDescent="0.25">
      <c r="A458" s="35"/>
      <c r="B458" s="30"/>
      <c r="C458" s="35"/>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row>
    <row r="459" spans="1:59" ht="15.75" customHeight="1" x14ac:dyDescent="0.25">
      <c r="A459" s="35"/>
      <c r="B459" s="30"/>
      <c r="C459" s="35"/>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row>
    <row r="460" spans="1:59" ht="15.75" customHeight="1" x14ac:dyDescent="0.25">
      <c r="A460" s="35"/>
      <c r="B460" s="30"/>
      <c r="C460" s="35"/>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row>
    <row r="461" spans="1:59" ht="15.75" customHeight="1" x14ac:dyDescent="0.25">
      <c r="A461" s="35"/>
      <c r="B461" s="30"/>
      <c r="C461" s="35"/>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row>
    <row r="462" spans="1:59" ht="15.75" customHeight="1" x14ac:dyDescent="0.25">
      <c r="A462" s="35"/>
      <c r="B462" s="30"/>
      <c r="C462" s="35"/>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row>
    <row r="463" spans="1:59" ht="15.75" customHeight="1" x14ac:dyDescent="0.25">
      <c r="A463" s="35"/>
      <c r="B463" s="30"/>
      <c r="C463" s="35"/>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row>
    <row r="464" spans="1:59" ht="15.75" customHeight="1" x14ac:dyDescent="0.25">
      <c r="A464" s="35"/>
      <c r="B464" s="30"/>
      <c r="C464" s="35"/>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row>
    <row r="465" spans="1:59" ht="15.75" customHeight="1" x14ac:dyDescent="0.25">
      <c r="A465" s="35"/>
      <c r="B465" s="30"/>
      <c r="C465" s="35"/>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row>
    <row r="466" spans="1:59" ht="15.75" customHeight="1" x14ac:dyDescent="0.25">
      <c r="A466" s="35"/>
      <c r="B466" s="30"/>
      <c r="C466" s="35"/>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row>
    <row r="467" spans="1:59" ht="15.75" customHeight="1" x14ac:dyDescent="0.25">
      <c r="A467" s="35"/>
      <c r="B467" s="30"/>
      <c r="C467" s="35"/>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row>
    <row r="468" spans="1:59" ht="15.75" customHeight="1" x14ac:dyDescent="0.25">
      <c r="A468" s="35"/>
      <c r="B468" s="30"/>
      <c r="C468" s="35"/>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row>
    <row r="469" spans="1:59" ht="15.75" customHeight="1" x14ac:dyDescent="0.25">
      <c r="A469" s="35"/>
      <c r="B469" s="30"/>
      <c r="C469" s="35"/>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row>
    <row r="470" spans="1:59" ht="15.75" customHeight="1" x14ac:dyDescent="0.25">
      <c r="A470" s="35"/>
      <c r="B470" s="30"/>
      <c r="C470" s="35"/>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row>
    <row r="471" spans="1:59" ht="15.75" customHeight="1" x14ac:dyDescent="0.25">
      <c r="A471" s="35"/>
      <c r="B471" s="30"/>
      <c r="C471" s="35"/>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row>
    <row r="472" spans="1:59" ht="15.75" customHeight="1" x14ac:dyDescent="0.25">
      <c r="A472" s="35"/>
      <c r="B472" s="30"/>
      <c r="C472" s="35"/>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row>
    <row r="473" spans="1:59" ht="15.75" customHeight="1" x14ac:dyDescent="0.25">
      <c r="A473" s="35"/>
      <c r="B473" s="30"/>
      <c r="C473" s="35"/>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row>
    <row r="474" spans="1:59" ht="15.75" customHeight="1" x14ac:dyDescent="0.25">
      <c r="A474" s="35"/>
      <c r="B474" s="30"/>
      <c r="C474" s="35"/>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row>
    <row r="475" spans="1:59" ht="15.75" customHeight="1" x14ac:dyDescent="0.25">
      <c r="A475" s="35"/>
      <c r="B475" s="30"/>
      <c r="C475" s="35"/>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row>
    <row r="476" spans="1:59" ht="15.75" customHeight="1" x14ac:dyDescent="0.25">
      <c r="A476" s="35"/>
      <c r="B476" s="30"/>
      <c r="C476" s="35"/>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row>
    <row r="477" spans="1:59" ht="15.75" customHeight="1" x14ac:dyDescent="0.25">
      <c r="A477" s="35"/>
      <c r="B477" s="30"/>
      <c r="C477" s="35"/>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row>
    <row r="478" spans="1:59" ht="15.75" customHeight="1" x14ac:dyDescent="0.25">
      <c r="A478" s="35"/>
      <c r="B478" s="30"/>
      <c r="C478" s="35"/>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row>
    <row r="479" spans="1:59" ht="15.75" customHeight="1" x14ac:dyDescent="0.25">
      <c r="A479" s="35"/>
      <c r="B479" s="30"/>
      <c r="C479" s="35"/>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row>
    <row r="480" spans="1:59" ht="15.75" customHeight="1" x14ac:dyDescent="0.25">
      <c r="A480" s="35"/>
      <c r="B480" s="30"/>
      <c r="C480" s="35"/>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row>
    <row r="481" spans="1:59" ht="15.75" customHeight="1" x14ac:dyDescent="0.25">
      <c r="A481" s="35"/>
      <c r="B481" s="30"/>
      <c r="C481" s="35"/>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row>
    <row r="482" spans="1:59" ht="15.75" customHeight="1" x14ac:dyDescent="0.25">
      <c r="A482" s="35"/>
      <c r="B482" s="30"/>
      <c r="C482" s="35"/>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row>
    <row r="483" spans="1:59" ht="15.75" customHeight="1" x14ac:dyDescent="0.25">
      <c r="A483" s="35"/>
      <c r="B483" s="30"/>
      <c r="C483" s="35"/>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row>
    <row r="484" spans="1:59" ht="15.75" customHeight="1" x14ac:dyDescent="0.25">
      <c r="A484" s="35"/>
      <c r="B484" s="30"/>
      <c r="C484" s="35"/>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row>
    <row r="485" spans="1:59" ht="15.75" customHeight="1" x14ac:dyDescent="0.25">
      <c r="A485" s="35"/>
      <c r="B485" s="30"/>
      <c r="C485" s="35"/>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row>
    <row r="486" spans="1:59" ht="15.75" customHeight="1" x14ac:dyDescent="0.25">
      <c r="A486" s="35"/>
      <c r="B486" s="30"/>
      <c r="C486" s="35"/>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row>
    <row r="487" spans="1:59" ht="15.75" customHeight="1" x14ac:dyDescent="0.25">
      <c r="A487" s="35"/>
      <c r="B487" s="30"/>
      <c r="C487" s="35"/>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row>
    <row r="488" spans="1:59" ht="15.75" customHeight="1" x14ac:dyDescent="0.25">
      <c r="A488" s="35"/>
      <c r="B488" s="30"/>
      <c r="C488" s="35"/>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row>
    <row r="489" spans="1:59" ht="15.75" customHeight="1" x14ac:dyDescent="0.25">
      <c r="A489" s="35"/>
      <c r="B489" s="30"/>
      <c r="C489" s="35"/>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row>
    <row r="490" spans="1:59" ht="15.75" customHeight="1" x14ac:dyDescent="0.25">
      <c r="A490" s="35"/>
      <c r="B490" s="30"/>
      <c r="C490" s="35"/>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row>
    <row r="491" spans="1:59" ht="15.75" customHeight="1" x14ac:dyDescent="0.25">
      <c r="A491" s="35"/>
      <c r="B491" s="30"/>
      <c r="C491" s="35"/>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row>
    <row r="492" spans="1:59" ht="15.75" customHeight="1" x14ac:dyDescent="0.25">
      <c r="A492" s="35"/>
      <c r="B492" s="30"/>
      <c r="C492" s="35"/>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row>
    <row r="493" spans="1:59" ht="15.75" customHeight="1" x14ac:dyDescent="0.25">
      <c r="A493" s="35"/>
      <c r="B493" s="30"/>
      <c r="C493" s="35"/>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row>
    <row r="494" spans="1:59" ht="15.75" customHeight="1" x14ac:dyDescent="0.25">
      <c r="A494" s="35"/>
      <c r="B494" s="30"/>
      <c r="C494" s="35"/>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row>
    <row r="495" spans="1:59" ht="15.75" customHeight="1" x14ac:dyDescent="0.25">
      <c r="A495" s="35"/>
      <c r="B495" s="30"/>
      <c r="C495" s="35"/>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row>
    <row r="496" spans="1:59" ht="15.75" customHeight="1" x14ac:dyDescent="0.25">
      <c r="A496" s="35"/>
      <c r="B496" s="30"/>
      <c r="C496" s="35"/>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row>
    <row r="497" spans="1:59" ht="15.75" customHeight="1" x14ac:dyDescent="0.25">
      <c r="A497" s="35"/>
      <c r="B497" s="30"/>
      <c r="C497" s="35"/>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row>
    <row r="498" spans="1:59" ht="15.75" customHeight="1" x14ac:dyDescent="0.25">
      <c r="A498" s="35"/>
      <c r="B498" s="30"/>
      <c r="C498" s="35"/>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row>
    <row r="499" spans="1:59" ht="15.75" customHeight="1" x14ac:dyDescent="0.25">
      <c r="A499" s="35"/>
      <c r="B499" s="30"/>
      <c r="C499" s="35"/>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row>
    <row r="500" spans="1:59" ht="15.75" customHeight="1" x14ac:dyDescent="0.25">
      <c r="A500" s="35"/>
      <c r="B500" s="30"/>
      <c r="C500" s="35"/>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row>
    <row r="501" spans="1:59" ht="15.75" customHeight="1" x14ac:dyDescent="0.25">
      <c r="A501" s="35"/>
      <c r="B501" s="30"/>
      <c r="C501" s="35"/>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row>
    <row r="502" spans="1:59" ht="15.75" customHeight="1" x14ac:dyDescent="0.25">
      <c r="A502" s="35"/>
      <c r="B502" s="30"/>
      <c r="C502" s="35"/>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row>
    <row r="503" spans="1:59" ht="15.75" customHeight="1" x14ac:dyDescent="0.25">
      <c r="A503" s="35"/>
      <c r="B503" s="30"/>
      <c r="C503" s="35"/>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row>
    <row r="504" spans="1:59" ht="15.75" customHeight="1" x14ac:dyDescent="0.25">
      <c r="A504" s="35"/>
      <c r="B504" s="30"/>
      <c r="C504" s="35"/>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row>
    <row r="505" spans="1:59" ht="15.75" customHeight="1" x14ac:dyDescent="0.25">
      <c r="A505" s="35"/>
      <c r="B505" s="30"/>
      <c r="C505" s="35"/>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row>
    <row r="506" spans="1:59" ht="15.75" customHeight="1" x14ac:dyDescent="0.25">
      <c r="A506" s="35"/>
      <c r="B506" s="30"/>
      <c r="C506" s="35"/>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row>
    <row r="507" spans="1:59" ht="15.75" customHeight="1" x14ac:dyDescent="0.25">
      <c r="A507" s="35"/>
      <c r="B507" s="30"/>
      <c r="C507" s="35"/>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row>
    <row r="508" spans="1:59" ht="15.75" customHeight="1" x14ac:dyDescent="0.25">
      <c r="A508" s="35"/>
      <c r="B508" s="30"/>
      <c r="C508" s="35"/>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row>
    <row r="509" spans="1:59" ht="15.75" customHeight="1" x14ac:dyDescent="0.25">
      <c r="A509" s="35"/>
      <c r="B509" s="30"/>
      <c r="C509" s="35"/>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row>
    <row r="510" spans="1:59" ht="15.75" customHeight="1" x14ac:dyDescent="0.25">
      <c r="A510" s="35"/>
      <c r="B510" s="30"/>
      <c r="C510" s="35"/>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row>
    <row r="511" spans="1:59" ht="15.75" customHeight="1" x14ac:dyDescent="0.25">
      <c r="A511" s="35"/>
      <c r="B511" s="30"/>
      <c r="C511" s="35"/>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row>
    <row r="512" spans="1:59" ht="15.75" customHeight="1" x14ac:dyDescent="0.25">
      <c r="A512" s="35"/>
      <c r="B512" s="30"/>
      <c r="C512" s="35"/>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row>
    <row r="513" spans="1:59" ht="15.75" customHeight="1" x14ac:dyDescent="0.25">
      <c r="A513" s="35"/>
      <c r="B513" s="30"/>
      <c r="C513" s="35"/>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row>
    <row r="514" spans="1:59" ht="15.75" customHeight="1" x14ac:dyDescent="0.25">
      <c r="A514" s="35"/>
      <c r="B514" s="30"/>
      <c r="C514" s="35"/>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row>
    <row r="515" spans="1:59" ht="15.75" customHeight="1" x14ac:dyDescent="0.25">
      <c r="A515" s="35"/>
      <c r="B515" s="30"/>
      <c r="C515" s="35"/>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row>
    <row r="516" spans="1:59" ht="15.75" customHeight="1" x14ac:dyDescent="0.25">
      <c r="A516" s="35"/>
      <c r="B516" s="30"/>
      <c r="C516" s="35"/>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row>
    <row r="517" spans="1:59" ht="15.75" customHeight="1" x14ac:dyDescent="0.25">
      <c r="A517" s="35"/>
      <c r="B517" s="30"/>
      <c r="C517" s="35"/>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row>
    <row r="518" spans="1:59" ht="15.75" customHeight="1" x14ac:dyDescent="0.25">
      <c r="A518" s="35"/>
      <c r="B518" s="30"/>
      <c r="C518" s="35"/>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row>
    <row r="519" spans="1:59" ht="15.75" customHeight="1" x14ac:dyDescent="0.25">
      <c r="A519" s="35"/>
      <c r="B519" s="30"/>
      <c r="C519" s="35"/>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row>
    <row r="520" spans="1:59" ht="15.75" customHeight="1" x14ac:dyDescent="0.25">
      <c r="A520" s="35"/>
      <c r="B520" s="30"/>
      <c r="C520" s="35"/>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row>
    <row r="521" spans="1:59" ht="15.75" customHeight="1" x14ac:dyDescent="0.25">
      <c r="A521" s="35"/>
      <c r="B521" s="30"/>
      <c r="C521" s="35"/>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row>
    <row r="522" spans="1:59" ht="15.75" customHeight="1" x14ac:dyDescent="0.25">
      <c r="A522" s="35"/>
      <c r="B522" s="30"/>
      <c r="C522" s="35"/>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row>
    <row r="523" spans="1:59" ht="15.75" customHeight="1" x14ac:dyDescent="0.25">
      <c r="A523" s="35"/>
      <c r="B523" s="30"/>
      <c r="C523" s="35"/>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row>
    <row r="524" spans="1:59" ht="15.75" customHeight="1" x14ac:dyDescent="0.25">
      <c r="A524" s="35"/>
      <c r="B524" s="30"/>
      <c r="C524" s="35"/>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row>
    <row r="525" spans="1:59" ht="15.75" customHeight="1" x14ac:dyDescent="0.25">
      <c r="A525" s="35"/>
      <c r="B525" s="30"/>
      <c r="C525" s="35"/>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row>
    <row r="526" spans="1:59" ht="15.75" customHeight="1" x14ac:dyDescent="0.25">
      <c r="A526" s="35"/>
      <c r="B526" s="30"/>
      <c r="C526" s="35"/>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row>
    <row r="527" spans="1:59" ht="15.75" customHeight="1" x14ac:dyDescent="0.25">
      <c r="A527" s="35"/>
      <c r="B527" s="30"/>
      <c r="C527" s="35"/>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row>
    <row r="528" spans="1:59" ht="15.75" customHeight="1" x14ac:dyDescent="0.25">
      <c r="A528" s="35"/>
      <c r="B528" s="30"/>
      <c r="C528" s="35"/>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row>
    <row r="529" spans="1:59" ht="15.75" customHeight="1" x14ac:dyDescent="0.25">
      <c r="A529" s="35"/>
      <c r="B529" s="30"/>
      <c r="C529" s="35"/>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row>
    <row r="530" spans="1:59" ht="15.75" customHeight="1" x14ac:dyDescent="0.25">
      <c r="A530" s="35"/>
      <c r="B530" s="30"/>
      <c r="C530" s="35"/>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row>
    <row r="531" spans="1:59" ht="15.75" customHeight="1" x14ac:dyDescent="0.25">
      <c r="A531" s="35"/>
      <c r="B531" s="30"/>
      <c r="C531" s="35"/>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row>
    <row r="532" spans="1:59" ht="15.75" customHeight="1" x14ac:dyDescent="0.25">
      <c r="A532" s="35"/>
      <c r="B532" s="30"/>
      <c r="C532" s="35"/>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row>
    <row r="533" spans="1:59" ht="15.75" customHeight="1" x14ac:dyDescent="0.25">
      <c r="A533" s="35"/>
      <c r="B533" s="30"/>
      <c r="C533" s="35"/>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row>
    <row r="534" spans="1:59" ht="15.75" customHeight="1" x14ac:dyDescent="0.25">
      <c r="A534" s="35"/>
      <c r="B534" s="30"/>
      <c r="C534" s="35"/>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row>
    <row r="535" spans="1:59" ht="15.75" customHeight="1" x14ac:dyDescent="0.25">
      <c r="A535" s="35"/>
      <c r="B535" s="30"/>
      <c r="C535" s="35"/>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row>
    <row r="536" spans="1:59" ht="15.75" customHeight="1" x14ac:dyDescent="0.25">
      <c r="A536" s="35"/>
      <c r="B536" s="30"/>
      <c r="C536" s="35"/>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row>
    <row r="537" spans="1:59" ht="15.75" customHeight="1" x14ac:dyDescent="0.25">
      <c r="A537" s="35"/>
      <c r="B537" s="30"/>
      <c r="C537" s="35"/>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row>
    <row r="538" spans="1:59" ht="15.75" customHeight="1" x14ac:dyDescent="0.25">
      <c r="A538" s="35"/>
      <c r="B538" s="30"/>
      <c r="C538" s="35"/>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row>
    <row r="539" spans="1:59" ht="15.75" customHeight="1" x14ac:dyDescent="0.25">
      <c r="A539" s="35"/>
      <c r="B539" s="30"/>
      <c r="C539" s="35"/>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row>
    <row r="540" spans="1:59" ht="15.75" customHeight="1" x14ac:dyDescent="0.25">
      <c r="A540" s="35"/>
      <c r="B540" s="30"/>
      <c r="C540" s="35"/>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row>
    <row r="541" spans="1:59" ht="15.75" customHeight="1" x14ac:dyDescent="0.25">
      <c r="A541" s="35"/>
      <c r="B541" s="30"/>
      <c r="C541" s="35"/>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row>
    <row r="542" spans="1:59" ht="15.75" customHeight="1" x14ac:dyDescent="0.25">
      <c r="A542" s="35"/>
      <c r="B542" s="30"/>
      <c r="C542" s="35"/>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row>
    <row r="543" spans="1:59" ht="15.75" customHeight="1" x14ac:dyDescent="0.25">
      <c r="A543" s="35"/>
      <c r="B543" s="30"/>
      <c r="C543" s="35"/>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row>
    <row r="544" spans="1:59" ht="15.75" customHeight="1" x14ac:dyDescent="0.25">
      <c r="A544" s="35"/>
      <c r="B544" s="30"/>
      <c r="C544" s="35"/>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row>
    <row r="545" spans="1:59" ht="15.75" customHeight="1" x14ac:dyDescent="0.25">
      <c r="A545" s="35"/>
      <c r="B545" s="30"/>
      <c r="C545" s="35"/>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row>
    <row r="546" spans="1:59" ht="15.75" customHeight="1" x14ac:dyDescent="0.25">
      <c r="A546" s="35"/>
      <c r="B546" s="30"/>
      <c r="C546" s="35"/>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row>
    <row r="547" spans="1:59" ht="15.75" customHeight="1" x14ac:dyDescent="0.25">
      <c r="A547" s="35"/>
      <c r="B547" s="30"/>
      <c r="C547" s="35"/>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row>
    <row r="548" spans="1:59" ht="15.75" customHeight="1" x14ac:dyDescent="0.25">
      <c r="A548" s="35"/>
      <c r="B548" s="30"/>
      <c r="C548" s="35"/>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row>
    <row r="549" spans="1:59" ht="15.75" customHeight="1" x14ac:dyDescent="0.25">
      <c r="A549" s="35"/>
      <c r="B549" s="30"/>
      <c r="C549" s="35"/>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row>
    <row r="550" spans="1:59" ht="15.75" customHeight="1" x14ac:dyDescent="0.25">
      <c r="A550" s="35"/>
      <c r="B550" s="30"/>
      <c r="C550" s="35"/>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row>
    <row r="551" spans="1:59" ht="15.75" customHeight="1" x14ac:dyDescent="0.25">
      <c r="A551" s="35"/>
      <c r="B551" s="30"/>
      <c r="C551" s="35"/>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row>
    <row r="552" spans="1:59" ht="15.75" customHeight="1" x14ac:dyDescent="0.25">
      <c r="A552" s="35"/>
      <c r="B552" s="30"/>
      <c r="C552" s="35"/>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row>
    <row r="553" spans="1:59" ht="15.75" customHeight="1" x14ac:dyDescent="0.25">
      <c r="A553" s="35"/>
      <c r="B553" s="30"/>
      <c r="C553" s="35"/>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row>
    <row r="554" spans="1:59" ht="15.75" customHeight="1" x14ac:dyDescent="0.25">
      <c r="A554" s="35"/>
      <c r="B554" s="30"/>
      <c r="C554" s="35"/>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row>
    <row r="555" spans="1:59" ht="15.75" customHeight="1" x14ac:dyDescent="0.25">
      <c r="A555" s="35"/>
      <c r="B555" s="30"/>
      <c r="C555" s="35"/>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row>
    <row r="556" spans="1:59" ht="15.75" customHeight="1" x14ac:dyDescent="0.25">
      <c r="A556" s="35"/>
      <c r="B556" s="30"/>
      <c r="C556" s="35"/>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row>
    <row r="557" spans="1:59" ht="15.75" customHeight="1" x14ac:dyDescent="0.25">
      <c r="A557" s="35"/>
      <c r="B557" s="30"/>
      <c r="C557" s="35"/>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row>
    <row r="558" spans="1:59" ht="15.75" customHeight="1" x14ac:dyDescent="0.25">
      <c r="A558" s="35"/>
      <c r="B558" s="30"/>
      <c r="C558" s="35"/>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row>
    <row r="559" spans="1:59" ht="15.75" customHeight="1" x14ac:dyDescent="0.25">
      <c r="A559" s="35"/>
      <c r="B559" s="30"/>
      <c r="C559" s="35"/>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row>
    <row r="560" spans="1:59" ht="15.75" customHeight="1" x14ac:dyDescent="0.25">
      <c r="A560" s="35"/>
      <c r="B560" s="30"/>
      <c r="C560" s="35"/>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row>
    <row r="561" spans="1:59" ht="15.75" customHeight="1" x14ac:dyDescent="0.25">
      <c r="A561" s="35"/>
      <c r="B561" s="30"/>
      <c r="C561" s="35"/>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row>
    <row r="562" spans="1:59" ht="15.75" customHeight="1" x14ac:dyDescent="0.25">
      <c r="A562" s="35"/>
      <c r="B562" s="30"/>
      <c r="C562" s="35"/>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row>
    <row r="563" spans="1:59" ht="15.75" customHeight="1" x14ac:dyDescent="0.25">
      <c r="A563" s="35"/>
      <c r="B563" s="30"/>
      <c r="C563" s="35"/>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row>
    <row r="564" spans="1:59" ht="15.75" customHeight="1" x14ac:dyDescent="0.25">
      <c r="A564" s="35"/>
      <c r="B564" s="30"/>
      <c r="C564" s="35"/>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row>
    <row r="565" spans="1:59" ht="15.75" customHeight="1" x14ac:dyDescent="0.25">
      <c r="A565" s="35"/>
      <c r="B565" s="30"/>
      <c r="C565" s="35"/>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row>
    <row r="566" spans="1:59" ht="15.75" customHeight="1" x14ac:dyDescent="0.25">
      <c r="A566" s="35"/>
      <c r="B566" s="30"/>
      <c r="C566" s="35"/>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row>
    <row r="567" spans="1:59" ht="15.75" customHeight="1" x14ac:dyDescent="0.25">
      <c r="A567" s="35"/>
      <c r="B567" s="30"/>
      <c r="C567" s="35"/>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row>
    <row r="568" spans="1:59" ht="15.75" customHeight="1" x14ac:dyDescent="0.25">
      <c r="A568" s="35"/>
      <c r="B568" s="30"/>
      <c r="C568" s="35"/>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row>
    <row r="569" spans="1:59" ht="15.75" customHeight="1" x14ac:dyDescent="0.25">
      <c r="A569" s="35"/>
      <c r="B569" s="30"/>
      <c r="C569" s="35"/>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row>
    <row r="570" spans="1:59" ht="15.75" customHeight="1" x14ac:dyDescent="0.25">
      <c r="A570" s="35"/>
      <c r="B570" s="30"/>
      <c r="C570" s="35"/>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row>
    <row r="571" spans="1:59" ht="15.75" customHeight="1" x14ac:dyDescent="0.25">
      <c r="A571" s="35"/>
      <c r="B571" s="30"/>
      <c r="C571" s="35"/>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row>
    <row r="572" spans="1:59" ht="15.75" customHeight="1" x14ac:dyDescent="0.25">
      <c r="A572" s="35"/>
      <c r="B572" s="30"/>
      <c r="C572" s="35"/>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row>
    <row r="573" spans="1:59" ht="15.75" customHeight="1" x14ac:dyDescent="0.25">
      <c r="A573" s="35"/>
      <c r="B573" s="30"/>
      <c r="C573" s="35"/>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row>
    <row r="574" spans="1:59" ht="15.75" customHeight="1" x14ac:dyDescent="0.25">
      <c r="A574" s="35"/>
      <c r="B574" s="30"/>
      <c r="C574" s="35"/>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row>
    <row r="575" spans="1:59" ht="15.75" customHeight="1" x14ac:dyDescent="0.25">
      <c r="A575" s="35"/>
      <c r="B575" s="30"/>
      <c r="C575" s="35"/>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row>
    <row r="576" spans="1:59" ht="15.75" customHeight="1" x14ac:dyDescent="0.25">
      <c r="A576" s="35"/>
      <c r="B576" s="30"/>
      <c r="C576" s="35"/>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row>
    <row r="577" spans="1:59" ht="15.75" customHeight="1" x14ac:dyDescent="0.25">
      <c r="A577" s="35"/>
      <c r="B577" s="30"/>
      <c r="C577" s="35"/>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row>
    <row r="578" spans="1:59" ht="15.75" customHeight="1" x14ac:dyDescent="0.25">
      <c r="A578" s="35"/>
      <c r="B578" s="30"/>
      <c r="C578" s="35"/>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row>
    <row r="579" spans="1:59" ht="15.75" customHeight="1" x14ac:dyDescent="0.25">
      <c r="A579" s="35"/>
      <c r="B579" s="30"/>
      <c r="C579" s="35"/>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row>
    <row r="580" spans="1:59" ht="15.75" customHeight="1" x14ac:dyDescent="0.25">
      <c r="A580" s="35"/>
      <c r="B580" s="30"/>
      <c r="C580" s="35"/>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row>
    <row r="581" spans="1:59" ht="15.75" customHeight="1" x14ac:dyDescent="0.25">
      <c r="A581" s="35"/>
      <c r="B581" s="30"/>
      <c r="C581" s="35"/>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row>
    <row r="582" spans="1:59" ht="15.75" customHeight="1" x14ac:dyDescent="0.25">
      <c r="A582" s="35"/>
      <c r="B582" s="30"/>
      <c r="C582" s="35"/>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row>
    <row r="583" spans="1:59" ht="15.75" customHeight="1" x14ac:dyDescent="0.25">
      <c r="A583" s="35"/>
      <c r="B583" s="30"/>
      <c r="C583" s="35"/>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row>
    <row r="584" spans="1:59" ht="15.75" customHeight="1" x14ac:dyDescent="0.25">
      <c r="A584" s="35"/>
      <c r="B584" s="30"/>
      <c r="C584" s="35"/>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row>
    <row r="585" spans="1:59" ht="15.75" customHeight="1" x14ac:dyDescent="0.25">
      <c r="A585" s="35"/>
      <c r="B585" s="30"/>
      <c r="C585" s="35"/>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row>
    <row r="586" spans="1:59" ht="15.75" customHeight="1" x14ac:dyDescent="0.25">
      <c r="A586" s="35"/>
      <c r="B586" s="30"/>
      <c r="C586" s="35"/>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row>
    <row r="587" spans="1:59" ht="15.75" customHeight="1" x14ac:dyDescent="0.25">
      <c r="A587" s="35"/>
      <c r="B587" s="30"/>
      <c r="C587" s="35"/>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row>
    <row r="588" spans="1:59" ht="15.75" customHeight="1" x14ac:dyDescent="0.25">
      <c r="A588" s="35"/>
      <c r="B588" s="30"/>
      <c r="C588" s="35"/>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row>
    <row r="589" spans="1:59" ht="15.75" customHeight="1" x14ac:dyDescent="0.25">
      <c r="A589" s="35"/>
      <c r="B589" s="30"/>
      <c r="C589" s="35"/>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row>
    <row r="590" spans="1:59" ht="15.75" customHeight="1" x14ac:dyDescent="0.25">
      <c r="A590" s="35"/>
      <c r="B590" s="30"/>
      <c r="C590" s="35"/>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row>
    <row r="591" spans="1:59" ht="15.75" customHeight="1" x14ac:dyDescent="0.25">
      <c r="A591" s="35"/>
      <c r="B591" s="30"/>
      <c r="C591" s="35"/>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row>
    <row r="592" spans="1:59" ht="15.75" customHeight="1" x14ac:dyDescent="0.25">
      <c r="A592" s="35"/>
      <c r="B592" s="30"/>
      <c r="C592" s="35"/>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row>
    <row r="593" spans="1:59" ht="15.75" customHeight="1" x14ac:dyDescent="0.25">
      <c r="A593" s="35"/>
      <c r="B593" s="30"/>
      <c r="C593" s="35"/>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row>
    <row r="594" spans="1:59" ht="15.75" customHeight="1" x14ac:dyDescent="0.25">
      <c r="A594" s="35"/>
      <c r="B594" s="30"/>
      <c r="C594" s="35"/>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row>
    <row r="595" spans="1:59" ht="15.75" customHeight="1" x14ac:dyDescent="0.25">
      <c r="A595" s="35"/>
      <c r="B595" s="30"/>
      <c r="C595" s="35"/>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row>
    <row r="596" spans="1:59" ht="15.75" customHeight="1" x14ac:dyDescent="0.25">
      <c r="A596" s="35"/>
      <c r="B596" s="30"/>
      <c r="C596" s="35"/>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row>
    <row r="597" spans="1:59" ht="15.75" customHeight="1" x14ac:dyDescent="0.25">
      <c r="A597" s="35"/>
      <c r="B597" s="30"/>
      <c r="C597" s="35"/>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row>
    <row r="598" spans="1:59" ht="15.75" customHeight="1" x14ac:dyDescent="0.25">
      <c r="A598" s="35"/>
      <c r="B598" s="30"/>
      <c r="C598" s="35"/>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row>
    <row r="599" spans="1:59" ht="15.75" customHeight="1" x14ac:dyDescent="0.25">
      <c r="A599" s="35"/>
      <c r="B599" s="30"/>
      <c r="C599" s="35"/>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row>
    <row r="600" spans="1:59" ht="15.75" customHeight="1" x14ac:dyDescent="0.25">
      <c r="A600" s="35"/>
      <c r="B600" s="30"/>
      <c r="C600" s="35"/>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row>
    <row r="601" spans="1:59" ht="15.75" customHeight="1" x14ac:dyDescent="0.25">
      <c r="A601" s="35"/>
      <c r="B601" s="30"/>
      <c r="C601" s="35"/>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row>
    <row r="602" spans="1:59" ht="15.75" customHeight="1" x14ac:dyDescent="0.25">
      <c r="A602" s="35"/>
      <c r="B602" s="30"/>
      <c r="C602" s="35"/>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row>
    <row r="603" spans="1:59" ht="15.75" customHeight="1" x14ac:dyDescent="0.25">
      <c r="A603" s="35"/>
      <c r="B603" s="30"/>
      <c r="C603" s="35"/>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row>
    <row r="604" spans="1:59" ht="15.75" customHeight="1" x14ac:dyDescent="0.25">
      <c r="A604" s="35"/>
      <c r="B604" s="30"/>
      <c r="C604" s="35"/>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row>
    <row r="605" spans="1:59" ht="15.75" customHeight="1" x14ac:dyDescent="0.25">
      <c r="A605" s="35"/>
      <c r="B605" s="30"/>
      <c r="C605" s="35"/>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row>
    <row r="606" spans="1:59" ht="15.75" customHeight="1" x14ac:dyDescent="0.25">
      <c r="A606" s="35"/>
      <c r="B606" s="30"/>
      <c r="C606" s="35"/>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row>
    <row r="607" spans="1:59" ht="15.75" customHeight="1" x14ac:dyDescent="0.25">
      <c r="A607" s="35"/>
      <c r="B607" s="30"/>
      <c r="C607" s="35"/>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row>
    <row r="608" spans="1:59" ht="15.75" customHeight="1" x14ac:dyDescent="0.25">
      <c r="A608" s="35"/>
      <c r="B608" s="30"/>
      <c r="C608" s="35"/>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row>
    <row r="609" spans="1:59" ht="15.75" customHeight="1" x14ac:dyDescent="0.25">
      <c r="A609" s="35"/>
      <c r="B609" s="30"/>
      <c r="C609" s="35"/>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row>
    <row r="610" spans="1:59" ht="15.75" customHeight="1" x14ac:dyDescent="0.25">
      <c r="A610" s="35"/>
      <c r="B610" s="30"/>
      <c r="C610" s="35"/>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row>
    <row r="611" spans="1:59" ht="15.75" customHeight="1" x14ac:dyDescent="0.25">
      <c r="A611" s="35"/>
      <c r="B611" s="30"/>
      <c r="C611" s="35"/>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row>
    <row r="612" spans="1:59" ht="15.75" customHeight="1" x14ac:dyDescent="0.25">
      <c r="A612" s="35"/>
      <c r="B612" s="30"/>
      <c r="C612" s="35"/>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row>
    <row r="613" spans="1:59" ht="15.75" customHeight="1" x14ac:dyDescent="0.25">
      <c r="A613" s="35"/>
      <c r="B613" s="30"/>
      <c r="C613" s="35"/>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row>
    <row r="614" spans="1:59" ht="15.75" customHeight="1" x14ac:dyDescent="0.25">
      <c r="A614" s="35"/>
      <c r="B614" s="30"/>
      <c r="C614" s="35"/>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row>
    <row r="615" spans="1:59" ht="15.75" customHeight="1" x14ac:dyDescent="0.25">
      <c r="A615" s="35"/>
      <c r="B615" s="30"/>
      <c r="C615" s="35"/>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row>
    <row r="616" spans="1:59" ht="15.75" customHeight="1" x14ac:dyDescent="0.25">
      <c r="A616" s="35"/>
      <c r="B616" s="30"/>
      <c r="C616" s="35"/>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row>
    <row r="617" spans="1:59" ht="15.75" customHeight="1" x14ac:dyDescent="0.25">
      <c r="A617" s="35"/>
      <c r="B617" s="30"/>
      <c r="C617" s="35"/>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row>
    <row r="618" spans="1:59" ht="15.75" customHeight="1" x14ac:dyDescent="0.25">
      <c r="A618" s="35"/>
      <c r="B618" s="30"/>
      <c r="C618" s="35"/>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row>
    <row r="619" spans="1:59" ht="15.75" customHeight="1" x14ac:dyDescent="0.25">
      <c r="A619" s="35"/>
      <c r="B619" s="30"/>
      <c r="C619" s="35"/>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row>
    <row r="620" spans="1:59" ht="15.75" customHeight="1" x14ac:dyDescent="0.25">
      <c r="A620" s="35"/>
      <c r="B620" s="30"/>
      <c r="C620" s="35"/>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row>
    <row r="621" spans="1:59" ht="15.75" customHeight="1" x14ac:dyDescent="0.25">
      <c r="A621" s="35"/>
      <c r="B621" s="30"/>
      <c r="C621" s="35"/>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row>
    <row r="622" spans="1:59" ht="15.75" customHeight="1" x14ac:dyDescent="0.25">
      <c r="A622" s="35"/>
      <c r="B622" s="30"/>
      <c r="C622" s="35"/>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row>
    <row r="623" spans="1:59" ht="15.75" customHeight="1" x14ac:dyDescent="0.25">
      <c r="A623" s="35"/>
      <c r="B623" s="30"/>
      <c r="C623" s="35"/>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row>
    <row r="624" spans="1:59" ht="15.75" customHeight="1" x14ac:dyDescent="0.25">
      <c r="A624" s="35"/>
      <c r="B624" s="30"/>
      <c r="C624" s="35"/>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row>
    <row r="625" spans="1:59" ht="15.75" customHeight="1" x14ac:dyDescent="0.25">
      <c r="A625" s="35"/>
      <c r="B625" s="30"/>
      <c r="C625" s="35"/>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row>
    <row r="626" spans="1:59" ht="15.75" customHeight="1" x14ac:dyDescent="0.25">
      <c r="A626" s="35"/>
      <c r="B626" s="30"/>
      <c r="C626" s="35"/>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row>
    <row r="627" spans="1:59" ht="15.75" customHeight="1" x14ac:dyDescent="0.25">
      <c r="A627" s="35"/>
      <c r="B627" s="30"/>
      <c r="C627" s="35"/>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row>
    <row r="628" spans="1:59" ht="15.75" customHeight="1" x14ac:dyDescent="0.25">
      <c r="A628" s="35"/>
      <c r="B628" s="30"/>
      <c r="C628" s="35"/>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row>
    <row r="629" spans="1:59" ht="15.75" customHeight="1" x14ac:dyDescent="0.25">
      <c r="A629" s="35"/>
      <c r="B629" s="30"/>
      <c r="C629" s="35"/>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row>
    <row r="630" spans="1:59" ht="15.75" customHeight="1" x14ac:dyDescent="0.25">
      <c r="A630" s="35"/>
      <c r="B630" s="30"/>
      <c r="C630" s="35"/>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row>
    <row r="631" spans="1:59" ht="15.75" customHeight="1" x14ac:dyDescent="0.25">
      <c r="A631" s="35"/>
      <c r="B631" s="30"/>
      <c r="C631" s="35"/>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row>
    <row r="632" spans="1:59" ht="15.75" customHeight="1" x14ac:dyDescent="0.25">
      <c r="A632" s="35"/>
      <c r="B632" s="30"/>
      <c r="C632" s="35"/>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row>
    <row r="633" spans="1:59" ht="15.75" customHeight="1" x14ac:dyDescent="0.25">
      <c r="A633" s="35"/>
      <c r="B633" s="30"/>
      <c r="C633" s="35"/>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row>
    <row r="634" spans="1:59" ht="15.75" customHeight="1" x14ac:dyDescent="0.25">
      <c r="A634" s="35"/>
      <c r="B634" s="30"/>
      <c r="C634" s="35"/>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row>
    <row r="635" spans="1:59" ht="15.75" customHeight="1" x14ac:dyDescent="0.25">
      <c r="A635" s="35"/>
      <c r="B635" s="30"/>
      <c r="C635" s="35"/>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row>
    <row r="636" spans="1:59" ht="15.75" customHeight="1" x14ac:dyDescent="0.25">
      <c r="A636" s="35"/>
      <c r="B636" s="30"/>
      <c r="C636" s="35"/>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row>
    <row r="637" spans="1:59" ht="15.75" customHeight="1" x14ac:dyDescent="0.25">
      <c r="A637" s="35"/>
      <c r="B637" s="30"/>
      <c r="C637" s="35"/>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row>
    <row r="638" spans="1:59" ht="15.75" customHeight="1" x14ac:dyDescent="0.25">
      <c r="A638" s="35"/>
      <c r="B638" s="30"/>
      <c r="C638" s="35"/>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row>
    <row r="639" spans="1:59" ht="15.75" customHeight="1" x14ac:dyDescent="0.25">
      <c r="A639" s="35"/>
      <c r="B639" s="30"/>
      <c r="C639" s="35"/>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row>
    <row r="640" spans="1:59" ht="15.75" customHeight="1" x14ac:dyDescent="0.25">
      <c r="A640" s="35"/>
      <c r="B640" s="30"/>
      <c r="C640" s="35"/>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row>
    <row r="641" spans="1:59" ht="15.75" customHeight="1" x14ac:dyDescent="0.25">
      <c r="A641" s="35"/>
      <c r="B641" s="30"/>
      <c r="C641" s="35"/>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row>
    <row r="642" spans="1:59" ht="15.75" customHeight="1" x14ac:dyDescent="0.25">
      <c r="A642" s="35"/>
      <c r="B642" s="30"/>
      <c r="C642" s="35"/>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row>
    <row r="643" spans="1:59" ht="15.75" customHeight="1" x14ac:dyDescent="0.25">
      <c r="A643" s="35"/>
      <c r="B643" s="30"/>
      <c r="C643" s="35"/>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row>
    <row r="644" spans="1:59" ht="15.75" customHeight="1" x14ac:dyDescent="0.25">
      <c r="A644" s="35"/>
      <c r="B644" s="30"/>
      <c r="C644" s="35"/>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row>
    <row r="645" spans="1:59" ht="15.75" customHeight="1" x14ac:dyDescent="0.25">
      <c r="A645" s="35"/>
      <c r="B645" s="30"/>
      <c r="C645" s="35"/>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row>
    <row r="646" spans="1:59" ht="15.75" customHeight="1" x14ac:dyDescent="0.25">
      <c r="A646" s="35"/>
      <c r="B646" s="30"/>
      <c r="C646" s="35"/>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row>
    <row r="647" spans="1:59" ht="15.75" customHeight="1" x14ac:dyDescent="0.25">
      <c r="A647" s="35"/>
      <c r="B647" s="30"/>
      <c r="C647" s="35"/>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row>
    <row r="648" spans="1:59" ht="15.75" customHeight="1" x14ac:dyDescent="0.25">
      <c r="A648" s="35"/>
      <c r="B648" s="30"/>
      <c r="C648" s="35"/>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row>
    <row r="649" spans="1:59" ht="15.75" customHeight="1" x14ac:dyDescent="0.25">
      <c r="A649" s="35"/>
      <c r="B649" s="30"/>
      <c r="C649" s="35"/>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row>
    <row r="650" spans="1:59" ht="15.75" customHeight="1" x14ac:dyDescent="0.25">
      <c r="A650" s="35"/>
      <c r="B650" s="30"/>
      <c r="C650" s="35"/>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row>
    <row r="651" spans="1:59" ht="15.75" customHeight="1" x14ac:dyDescent="0.25">
      <c r="A651" s="35"/>
      <c r="B651" s="30"/>
      <c r="C651" s="35"/>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row>
    <row r="652" spans="1:59" ht="15.75" customHeight="1" x14ac:dyDescent="0.25">
      <c r="A652" s="35"/>
      <c r="B652" s="30"/>
      <c r="C652" s="35"/>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row>
    <row r="653" spans="1:59" ht="15.75" customHeight="1" x14ac:dyDescent="0.25">
      <c r="A653" s="35"/>
      <c r="B653" s="30"/>
      <c r="C653" s="35"/>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row>
    <row r="654" spans="1:59" ht="15.75" customHeight="1" x14ac:dyDescent="0.25">
      <c r="A654" s="35"/>
      <c r="B654" s="30"/>
      <c r="C654" s="35"/>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row>
    <row r="655" spans="1:59" ht="15.75" customHeight="1" x14ac:dyDescent="0.25">
      <c r="A655" s="35"/>
      <c r="B655" s="30"/>
      <c r="C655" s="35"/>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row>
    <row r="656" spans="1:59" ht="15.75" customHeight="1" x14ac:dyDescent="0.25">
      <c r="A656" s="35"/>
      <c r="B656" s="30"/>
      <c r="C656" s="35"/>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row>
    <row r="657" spans="1:59" ht="15.75" customHeight="1" x14ac:dyDescent="0.25">
      <c r="A657" s="35"/>
      <c r="B657" s="30"/>
      <c r="C657" s="35"/>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row>
    <row r="658" spans="1:59" ht="15.75" customHeight="1" x14ac:dyDescent="0.25">
      <c r="A658" s="35"/>
      <c r="B658" s="30"/>
      <c r="C658" s="35"/>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row>
    <row r="659" spans="1:59" ht="15.75" customHeight="1" x14ac:dyDescent="0.25">
      <c r="A659" s="35"/>
      <c r="B659" s="30"/>
      <c r="C659" s="35"/>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row>
    <row r="660" spans="1:59" ht="15.75" customHeight="1" x14ac:dyDescent="0.25">
      <c r="A660" s="35"/>
      <c r="B660" s="30"/>
      <c r="C660" s="35"/>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row>
    <row r="661" spans="1:59" ht="15.75" customHeight="1" x14ac:dyDescent="0.25">
      <c r="A661" s="35"/>
      <c r="B661" s="30"/>
      <c r="C661" s="35"/>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row>
    <row r="662" spans="1:59" ht="15.75" customHeight="1" x14ac:dyDescent="0.25">
      <c r="A662" s="35"/>
      <c r="B662" s="30"/>
      <c r="C662" s="35"/>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row>
    <row r="663" spans="1:59" ht="15.75" customHeight="1" x14ac:dyDescent="0.25">
      <c r="A663" s="35"/>
      <c r="B663" s="30"/>
      <c r="C663" s="35"/>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row>
    <row r="664" spans="1:59" ht="15.75" customHeight="1" x14ac:dyDescent="0.25">
      <c r="A664" s="35"/>
      <c r="B664" s="30"/>
      <c r="C664" s="35"/>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row>
    <row r="665" spans="1:59" ht="15.75" customHeight="1" x14ac:dyDescent="0.25">
      <c r="A665" s="35"/>
      <c r="B665" s="30"/>
      <c r="C665" s="35"/>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row>
    <row r="666" spans="1:59" ht="15.75" customHeight="1" x14ac:dyDescent="0.25">
      <c r="A666" s="35"/>
      <c r="B666" s="30"/>
      <c r="C666" s="35"/>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row>
    <row r="667" spans="1:59" ht="15.75" customHeight="1" x14ac:dyDescent="0.25">
      <c r="A667" s="35"/>
      <c r="B667" s="30"/>
      <c r="C667" s="35"/>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row>
    <row r="668" spans="1:59" ht="15.75" customHeight="1" x14ac:dyDescent="0.25">
      <c r="A668" s="35"/>
      <c r="B668" s="30"/>
      <c r="C668" s="35"/>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row>
    <row r="669" spans="1:59" ht="15.75" customHeight="1" x14ac:dyDescent="0.25">
      <c r="A669" s="35"/>
      <c r="B669" s="30"/>
      <c r="C669" s="35"/>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row>
    <row r="670" spans="1:59" ht="15.75" customHeight="1" x14ac:dyDescent="0.25">
      <c r="A670" s="35"/>
      <c r="B670" s="30"/>
      <c r="C670" s="35"/>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row>
    <row r="671" spans="1:59" ht="15.75" customHeight="1" x14ac:dyDescent="0.25">
      <c r="A671" s="35"/>
      <c r="B671" s="30"/>
      <c r="C671" s="35"/>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row>
    <row r="672" spans="1:59" ht="15.75" customHeight="1" x14ac:dyDescent="0.25">
      <c r="A672" s="35"/>
      <c r="B672" s="30"/>
      <c r="C672" s="35"/>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row>
    <row r="673" spans="1:59" ht="15.75" customHeight="1" x14ac:dyDescent="0.25">
      <c r="A673" s="35"/>
      <c r="B673" s="30"/>
      <c r="C673" s="35"/>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row>
    <row r="674" spans="1:59" ht="15.75" customHeight="1" x14ac:dyDescent="0.25">
      <c r="A674" s="35"/>
      <c r="B674" s="30"/>
      <c r="C674" s="35"/>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row>
    <row r="675" spans="1:59" ht="15.75" customHeight="1" x14ac:dyDescent="0.25">
      <c r="A675" s="35"/>
      <c r="B675" s="30"/>
      <c r="C675" s="35"/>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row>
    <row r="676" spans="1:59" ht="15.75" customHeight="1" x14ac:dyDescent="0.25">
      <c r="A676" s="35"/>
      <c r="B676" s="30"/>
      <c r="C676" s="35"/>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row>
    <row r="677" spans="1:59" ht="15.75" customHeight="1" x14ac:dyDescent="0.25">
      <c r="A677" s="35"/>
      <c r="B677" s="30"/>
      <c r="C677" s="35"/>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row>
    <row r="678" spans="1:59" ht="15.75" customHeight="1" x14ac:dyDescent="0.25">
      <c r="A678" s="35"/>
      <c r="B678" s="30"/>
      <c r="C678" s="35"/>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row>
    <row r="679" spans="1:59" ht="15.75" customHeight="1" x14ac:dyDescent="0.25">
      <c r="A679" s="35"/>
      <c r="B679" s="30"/>
      <c r="C679" s="35"/>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row>
    <row r="680" spans="1:59" ht="15.75" customHeight="1" x14ac:dyDescent="0.25">
      <c r="A680" s="35"/>
      <c r="B680" s="30"/>
      <c r="C680" s="35"/>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row>
    <row r="681" spans="1:59" ht="15.75" customHeight="1" x14ac:dyDescent="0.25">
      <c r="A681" s="35"/>
      <c r="B681" s="30"/>
      <c r="C681" s="35"/>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row>
    <row r="682" spans="1:59" ht="15.75" customHeight="1" x14ac:dyDescent="0.25">
      <c r="A682" s="35"/>
      <c r="B682" s="30"/>
      <c r="C682" s="35"/>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row>
    <row r="683" spans="1:59" ht="15.75" customHeight="1" x14ac:dyDescent="0.25">
      <c r="A683" s="35"/>
      <c r="B683" s="30"/>
      <c r="C683" s="35"/>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row>
    <row r="684" spans="1:59" ht="15.75" customHeight="1" x14ac:dyDescent="0.25">
      <c r="A684" s="35"/>
      <c r="B684" s="30"/>
      <c r="C684" s="35"/>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row>
    <row r="685" spans="1:59" ht="15.75" customHeight="1" x14ac:dyDescent="0.25">
      <c r="A685" s="35"/>
      <c r="B685" s="30"/>
      <c r="C685" s="35"/>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row>
    <row r="686" spans="1:59" ht="15.75" customHeight="1" x14ac:dyDescent="0.25">
      <c r="A686" s="35"/>
      <c r="B686" s="30"/>
      <c r="C686" s="35"/>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row>
    <row r="687" spans="1:59" ht="15.75" customHeight="1" x14ac:dyDescent="0.25">
      <c r="A687" s="35"/>
      <c r="B687" s="30"/>
      <c r="C687" s="35"/>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row>
    <row r="688" spans="1:59" ht="15.75" customHeight="1" x14ac:dyDescent="0.25">
      <c r="A688" s="35"/>
      <c r="B688" s="30"/>
      <c r="C688" s="35"/>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row>
    <row r="689" spans="1:59" ht="15.75" customHeight="1" x14ac:dyDescent="0.25">
      <c r="A689" s="35"/>
      <c r="B689" s="30"/>
      <c r="C689" s="35"/>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row>
    <row r="690" spans="1:59" ht="15.75" customHeight="1" x14ac:dyDescent="0.25">
      <c r="A690" s="35"/>
      <c r="B690" s="30"/>
      <c r="C690" s="35"/>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row>
    <row r="691" spans="1:59" ht="15.75" customHeight="1" x14ac:dyDescent="0.25">
      <c r="A691" s="35"/>
      <c r="B691" s="30"/>
      <c r="C691" s="35"/>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row>
    <row r="692" spans="1:59" ht="15.75" customHeight="1" x14ac:dyDescent="0.25">
      <c r="A692" s="35"/>
      <c r="B692" s="30"/>
      <c r="C692" s="35"/>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row>
    <row r="693" spans="1:59" ht="15.75" customHeight="1" x14ac:dyDescent="0.25">
      <c r="A693" s="35"/>
      <c r="B693" s="30"/>
      <c r="C693" s="35"/>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row>
    <row r="694" spans="1:59" ht="15.75" customHeight="1" x14ac:dyDescent="0.25">
      <c r="A694" s="35"/>
      <c r="B694" s="30"/>
      <c r="C694" s="35"/>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row>
    <row r="695" spans="1:59" ht="15.75" customHeight="1" x14ac:dyDescent="0.25">
      <c r="A695" s="35"/>
      <c r="B695" s="30"/>
      <c r="C695" s="35"/>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row>
    <row r="696" spans="1:59" ht="15.75" customHeight="1" x14ac:dyDescent="0.25">
      <c r="A696" s="35"/>
      <c r="B696" s="30"/>
      <c r="C696" s="35"/>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row>
    <row r="697" spans="1:59" ht="15.75" customHeight="1" x14ac:dyDescent="0.25">
      <c r="A697" s="35"/>
      <c r="B697" s="30"/>
      <c r="C697" s="35"/>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row>
    <row r="698" spans="1:59" ht="15.75" customHeight="1" x14ac:dyDescent="0.25">
      <c r="A698" s="35"/>
      <c r="B698" s="30"/>
      <c r="C698" s="35"/>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row>
    <row r="699" spans="1:59" ht="15.75" customHeight="1" x14ac:dyDescent="0.25">
      <c r="A699" s="35"/>
      <c r="B699" s="30"/>
      <c r="C699" s="35"/>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row>
    <row r="700" spans="1:59" ht="15.75" customHeight="1" x14ac:dyDescent="0.25">
      <c r="A700" s="35"/>
      <c r="B700" s="30"/>
      <c r="C700" s="35"/>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row>
    <row r="701" spans="1:59" ht="15.75" customHeight="1" x14ac:dyDescent="0.25">
      <c r="A701" s="35"/>
      <c r="B701" s="30"/>
      <c r="C701" s="35"/>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row>
    <row r="702" spans="1:59" ht="15.75" customHeight="1" x14ac:dyDescent="0.25">
      <c r="A702" s="35"/>
      <c r="B702" s="30"/>
      <c r="C702" s="35"/>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row>
    <row r="703" spans="1:59" ht="15.75" customHeight="1" x14ac:dyDescent="0.25">
      <c r="A703" s="35"/>
      <c r="B703" s="30"/>
      <c r="C703" s="35"/>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row>
    <row r="704" spans="1:59" ht="15.75" customHeight="1" x14ac:dyDescent="0.25">
      <c r="A704" s="35"/>
      <c r="B704" s="30"/>
      <c r="C704" s="35"/>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row>
    <row r="705" spans="1:59" ht="15.75" customHeight="1" x14ac:dyDescent="0.25">
      <c r="A705" s="35"/>
      <c r="B705" s="30"/>
      <c r="C705" s="35"/>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row>
    <row r="706" spans="1:59" ht="15.75" customHeight="1" x14ac:dyDescent="0.25">
      <c r="A706" s="35"/>
      <c r="B706" s="30"/>
      <c r="C706" s="35"/>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row>
    <row r="707" spans="1:59" ht="15.75" customHeight="1" x14ac:dyDescent="0.25">
      <c r="A707" s="35"/>
      <c r="B707" s="30"/>
      <c r="C707" s="35"/>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row>
    <row r="708" spans="1:59" ht="15.75" customHeight="1" x14ac:dyDescent="0.25">
      <c r="A708" s="35"/>
      <c r="B708" s="30"/>
      <c r="C708" s="35"/>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row>
    <row r="709" spans="1:59" ht="15.75" customHeight="1" x14ac:dyDescent="0.25">
      <c r="A709" s="35"/>
      <c r="B709" s="30"/>
      <c r="C709" s="35"/>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row>
    <row r="710" spans="1:59" ht="15.75" customHeight="1" x14ac:dyDescent="0.25">
      <c r="A710" s="35"/>
      <c r="B710" s="30"/>
      <c r="C710" s="35"/>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row>
    <row r="711" spans="1:59" ht="15.75" customHeight="1" x14ac:dyDescent="0.25">
      <c r="A711" s="35"/>
      <c r="B711" s="30"/>
      <c r="C711" s="35"/>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row>
    <row r="712" spans="1:59" ht="15.75" customHeight="1" x14ac:dyDescent="0.25">
      <c r="A712" s="35"/>
      <c r="B712" s="30"/>
      <c r="C712" s="35"/>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row>
    <row r="713" spans="1:59" ht="15.75" customHeight="1" x14ac:dyDescent="0.25">
      <c r="A713" s="35"/>
      <c r="B713" s="30"/>
      <c r="C713" s="35"/>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row>
    <row r="714" spans="1:59" ht="15.75" customHeight="1" x14ac:dyDescent="0.25">
      <c r="A714" s="35"/>
      <c r="B714" s="30"/>
      <c r="C714" s="35"/>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row>
    <row r="715" spans="1:59" ht="15.75" customHeight="1" x14ac:dyDescent="0.25">
      <c r="A715" s="35"/>
      <c r="B715" s="30"/>
      <c r="C715" s="35"/>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row>
    <row r="716" spans="1:59" ht="15.75" customHeight="1" x14ac:dyDescent="0.25">
      <c r="A716" s="35"/>
      <c r="B716" s="30"/>
      <c r="C716" s="35"/>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row>
    <row r="717" spans="1:59" ht="15.75" customHeight="1" x14ac:dyDescent="0.25">
      <c r="A717" s="35"/>
      <c r="B717" s="30"/>
      <c r="C717" s="35"/>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row>
    <row r="718" spans="1:59" ht="15.75" customHeight="1" x14ac:dyDescent="0.25">
      <c r="A718" s="35"/>
      <c r="B718" s="30"/>
      <c r="C718" s="35"/>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row>
    <row r="719" spans="1:59" ht="15.75" customHeight="1" x14ac:dyDescent="0.25">
      <c r="A719" s="35"/>
      <c r="B719" s="30"/>
      <c r="C719" s="35"/>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row>
    <row r="720" spans="1:59" ht="15.75" customHeight="1" x14ac:dyDescent="0.25">
      <c r="A720" s="35"/>
      <c r="B720" s="30"/>
      <c r="C720" s="35"/>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row>
    <row r="721" spans="1:59" ht="15.75" customHeight="1" x14ac:dyDescent="0.25">
      <c r="A721" s="35"/>
      <c r="B721" s="30"/>
      <c r="C721" s="35"/>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row>
    <row r="722" spans="1:59" ht="15.75" customHeight="1" x14ac:dyDescent="0.25">
      <c r="A722" s="35"/>
      <c r="B722" s="30"/>
      <c r="C722" s="35"/>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row>
    <row r="723" spans="1:59" ht="15.75" customHeight="1" x14ac:dyDescent="0.25">
      <c r="A723" s="35"/>
      <c r="B723" s="30"/>
      <c r="C723" s="35"/>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row>
    <row r="724" spans="1:59" ht="15.75" customHeight="1" x14ac:dyDescent="0.25">
      <c r="A724" s="35"/>
      <c r="B724" s="30"/>
      <c r="C724" s="35"/>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row>
    <row r="725" spans="1:59" ht="15.75" customHeight="1" x14ac:dyDescent="0.25">
      <c r="A725" s="35"/>
      <c r="B725" s="30"/>
      <c r="C725" s="35"/>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row>
    <row r="726" spans="1:59" ht="15.75" customHeight="1" x14ac:dyDescent="0.25">
      <c r="A726" s="35"/>
      <c r="B726" s="30"/>
      <c r="C726" s="35"/>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row>
    <row r="727" spans="1:59" ht="15.75" customHeight="1" x14ac:dyDescent="0.25">
      <c r="A727" s="35"/>
      <c r="B727" s="30"/>
      <c r="C727" s="35"/>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row>
    <row r="728" spans="1:59" ht="15.75" customHeight="1" x14ac:dyDescent="0.25">
      <c r="A728" s="35"/>
      <c r="B728" s="30"/>
      <c r="C728" s="35"/>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row>
    <row r="729" spans="1:59" ht="15.75" customHeight="1" x14ac:dyDescent="0.25">
      <c r="A729" s="35"/>
      <c r="B729" s="30"/>
      <c r="C729" s="35"/>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row>
    <row r="730" spans="1:59" ht="15.75" customHeight="1" x14ac:dyDescent="0.25">
      <c r="A730" s="35"/>
      <c r="B730" s="30"/>
      <c r="C730" s="35"/>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row>
    <row r="731" spans="1:59" ht="15.75" customHeight="1" x14ac:dyDescent="0.25">
      <c r="A731" s="35"/>
      <c r="B731" s="30"/>
      <c r="C731" s="35"/>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row>
    <row r="732" spans="1:59" ht="15.75" customHeight="1" x14ac:dyDescent="0.25">
      <c r="A732" s="35"/>
      <c r="B732" s="30"/>
      <c r="C732" s="35"/>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row>
    <row r="733" spans="1:59" ht="15.75" customHeight="1" x14ac:dyDescent="0.25">
      <c r="A733" s="35"/>
      <c r="B733" s="30"/>
      <c r="C733" s="35"/>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row>
    <row r="734" spans="1:59" ht="15.75" customHeight="1" x14ac:dyDescent="0.25">
      <c r="A734" s="35"/>
      <c r="B734" s="30"/>
      <c r="C734" s="35"/>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row>
    <row r="735" spans="1:59" ht="15.75" customHeight="1" x14ac:dyDescent="0.25">
      <c r="A735" s="35"/>
      <c r="B735" s="30"/>
      <c r="C735" s="35"/>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row>
    <row r="736" spans="1:59" ht="15.75" customHeight="1" x14ac:dyDescent="0.25">
      <c r="A736" s="35"/>
      <c r="B736" s="30"/>
      <c r="C736" s="35"/>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row>
    <row r="737" spans="1:59" ht="15.75" customHeight="1" x14ac:dyDescent="0.25">
      <c r="A737" s="35"/>
      <c r="B737" s="30"/>
      <c r="C737" s="35"/>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row>
    <row r="738" spans="1:59" ht="15.75" customHeight="1" x14ac:dyDescent="0.25">
      <c r="A738" s="35"/>
      <c r="B738" s="30"/>
      <c r="C738" s="35"/>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row>
    <row r="739" spans="1:59" ht="15.75" customHeight="1" x14ac:dyDescent="0.25">
      <c r="A739" s="35"/>
      <c r="B739" s="30"/>
      <c r="C739" s="35"/>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row>
    <row r="740" spans="1:59" ht="15.75" customHeight="1" x14ac:dyDescent="0.25">
      <c r="A740" s="35"/>
      <c r="B740" s="30"/>
      <c r="C740" s="35"/>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row>
    <row r="741" spans="1:59" ht="15.75" customHeight="1" x14ac:dyDescent="0.25">
      <c r="A741" s="35"/>
      <c r="B741" s="30"/>
      <c r="C741" s="35"/>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row>
    <row r="742" spans="1:59" ht="15.75" customHeight="1" x14ac:dyDescent="0.25">
      <c r="A742" s="35"/>
      <c r="B742" s="30"/>
      <c r="C742" s="35"/>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row>
    <row r="743" spans="1:59" ht="15.75" customHeight="1" x14ac:dyDescent="0.25">
      <c r="A743" s="35"/>
      <c r="B743" s="30"/>
      <c r="C743" s="35"/>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row>
    <row r="744" spans="1:59" ht="15.75" customHeight="1" x14ac:dyDescent="0.25">
      <c r="A744" s="35"/>
      <c r="B744" s="30"/>
      <c r="C744" s="35"/>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row>
    <row r="745" spans="1:59" ht="15.75" customHeight="1" x14ac:dyDescent="0.25">
      <c r="A745" s="35"/>
      <c r="B745" s="30"/>
      <c r="C745" s="35"/>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row>
    <row r="746" spans="1:59" ht="15.75" customHeight="1" x14ac:dyDescent="0.25">
      <c r="A746" s="35"/>
      <c r="B746" s="30"/>
      <c r="C746" s="35"/>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row>
    <row r="747" spans="1:59" ht="15.75" customHeight="1" x14ac:dyDescent="0.25">
      <c r="A747" s="35"/>
      <c r="B747" s="30"/>
      <c r="C747" s="35"/>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row>
    <row r="748" spans="1:59" ht="15.75" customHeight="1" x14ac:dyDescent="0.25">
      <c r="A748" s="35"/>
      <c r="B748" s="30"/>
      <c r="C748" s="35"/>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row>
    <row r="749" spans="1:59" ht="15.75" customHeight="1" x14ac:dyDescent="0.25">
      <c r="A749" s="35"/>
      <c r="B749" s="30"/>
      <c r="C749" s="35"/>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row>
    <row r="750" spans="1:59" ht="15.75" customHeight="1" x14ac:dyDescent="0.25">
      <c r="A750" s="35"/>
      <c r="B750" s="30"/>
      <c r="C750" s="35"/>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row>
    <row r="751" spans="1:59" ht="15.75" customHeight="1" x14ac:dyDescent="0.25">
      <c r="A751" s="35"/>
      <c r="B751" s="30"/>
      <c r="C751" s="35"/>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row>
    <row r="752" spans="1:59" ht="15.75" customHeight="1" x14ac:dyDescent="0.25">
      <c r="A752" s="35"/>
      <c r="B752" s="30"/>
      <c r="C752" s="35"/>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row>
    <row r="753" spans="1:59" ht="15.75" customHeight="1" x14ac:dyDescent="0.25">
      <c r="A753" s="35"/>
      <c r="B753" s="30"/>
      <c r="C753" s="35"/>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row>
    <row r="754" spans="1:59" ht="15.75" customHeight="1" x14ac:dyDescent="0.25">
      <c r="A754" s="35"/>
      <c r="B754" s="30"/>
      <c r="C754" s="35"/>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row>
    <row r="755" spans="1:59" ht="15.75" customHeight="1" x14ac:dyDescent="0.25">
      <c r="A755" s="35"/>
      <c r="B755" s="30"/>
      <c r="C755" s="35"/>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row>
    <row r="756" spans="1:59" ht="15.75" customHeight="1" x14ac:dyDescent="0.25">
      <c r="A756" s="35"/>
      <c r="B756" s="30"/>
      <c r="C756" s="35"/>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row>
    <row r="757" spans="1:59" ht="15.75" customHeight="1" x14ac:dyDescent="0.25">
      <c r="A757" s="35"/>
      <c r="B757" s="30"/>
      <c r="C757" s="35"/>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row>
    <row r="758" spans="1:59" ht="15.75" customHeight="1" x14ac:dyDescent="0.25">
      <c r="A758" s="35"/>
      <c r="B758" s="30"/>
      <c r="C758" s="35"/>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row>
    <row r="759" spans="1:59" ht="15.75" customHeight="1" x14ac:dyDescent="0.25">
      <c r="A759" s="35"/>
      <c r="B759" s="30"/>
      <c r="C759" s="35"/>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row>
    <row r="760" spans="1:59" ht="15.75" customHeight="1" x14ac:dyDescent="0.25">
      <c r="A760" s="35"/>
      <c r="B760" s="30"/>
      <c r="C760" s="35"/>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row>
    <row r="761" spans="1:59" ht="15.75" customHeight="1" x14ac:dyDescent="0.25">
      <c r="A761" s="35"/>
      <c r="B761" s="30"/>
      <c r="C761" s="35"/>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row>
    <row r="762" spans="1:59" ht="15.75" customHeight="1" x14ac:dyDescent="0.25">
      <c r="A762" s="35"/>
      <c r="B762" s="30"/>
      <c r="C762" s="35"/>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row>
    <row r="763" spans="1:59" ht="15.75" customHeight="1" x14ac:dyDescent="0.25">
      <c r="A763" s="35"/>
      <c r="B763" s="30"/>
      <c r="C763" s="35"/>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row>
    <row r="764" spans="1:59" ht="15.75" customHeight="1" x14ac:dyDescent="0.25">
      <c r="A764" s="35"/>
      <c r="B764" s="30"/>
      <c r="C764" s="35"/>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row>
    <row r="765" spans="1:59" ht="15.75" customHeight="1" x14ac:dyDescent="0.25">
      <c r="A765" s="35"/>
      <c r="B765" s="30"/>
      <c r="C765" s="35"/>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row>
    <row r="766" spans="1:59" ht="15.75" customHeight="1" x14ac:dyDescent="0.25">
      <c r="A766" s="35"/>
      <c r="B766" s="30"/>
      <c r="C766" s="35"/>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row>
    <row r="767" spans="1:59" ht="15.75" customHeight="1" x14ac:dyDescent="0.25">
      <c r="A767" s="35"/>
      <c r="B767" s="30"/>
      <c r="C767" s="35"/>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row>
    <row r="768" spans="1:59" ht="15.75" customHeight="1" x14ac:dyDescent="0.25">
      <c r="A768" s="35"/>
      <c r="B768" s="30"/>
      <c r="C768" s="35"/>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row>
    <row r="769" spans="1:59" ht="15.75" customHeight="1" x14ac:dyDescent="0.25">
      <c r="A769" s="35"/>
      <c r="B769" s="30"/>
      <c r="C769" s="35"/>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row>
    <row r="770" spans="1:59" ht="15.75" customHeight="1" x14ac:dyDescent="0.25">
      <c r="A770" s="35"/>
      <c r="B770" s="30"/>
      <c r="C770" s="35"/>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row>
    <row r="771" spans="1:59" ht="15.75" customHeight="1" x14ac:dyDescent="0.25">
      <c r="A771" s="35"/>
      <c r="B771" s="30"/>
      <c r="C771" s="35"/>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row>
    <row r="772" spans="1:59" ht="15.75" customHeight="1" x14ac:dyDescent="0.25">
      <c r="A772" s="35"/>
      <c r="B772" s="30"/>
      <c r="C772" s="35"/>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row>
    <row r="773" spans="1:59" ht="15.75" customHeight="1" x14ac:dyDescent="0.25">
      <c r="A773" s="35"/>
      <c r="B773" s="30"/>
      <c r="C773" s="35"/>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row>
    <row r="774" spans="1:59" ht="15.75" customHeight="1" x14ac:dyDescent="0.25">
      <c r="A774" s="35"/>
      <c r="B774" s="30"/>
      <c r="C774" s="35"/>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row>
    <row r="775" spans="1:59" ht="15.75" customHeight="1" x14ac:dyDescent="0.25">
      <c r="A775" s="35"/>
      <c r="B775" s="30"/>
      <c r="C775" s="35"/>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row>
    <row r="776" spans="1:59" ht="15.75" customHeight="1" x14ac:dyDescent="0.25">
      <c r="A776" s="35"/>
      <c r="B776" s="30"/>
      <c r="C776" s="35"/>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row>
    <row r="777" spans="1:59" ht="15.75" customHeight="1" x14ac:dyDescent="0.25">
      <c r="A777" s="35"/>
      <c r="B777" s="30"/>
      <c r="C777" s="35"/>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row>
    <row r="778" spans="1:59" ht="15.75" customHeight="1" x14ac:dyDescent="0.25">
      <c r="A778" s="35"/>
      <c r="B778" s="30"/>
      <c r="C778" s="35"/>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row>
    <row r="779" spans="1:59" ht="15.75" customHeight="1" x14ac:dyDescent="0.25">
      <c r="A779" s="35"/>
      <c r="B779" s="30"/>
      <c r="C779" s="35"/>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row>
    <row r="780" spans="1:59" ht="15.75" customHeight="1" x14ac:dyDescent="0.25">
      <c r="A780" s="35"/>
      <c r="B780" s="30"/>
      <c r="C780" s="35"/>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row>
    <row r="781" spans="1:59" ht="15.75" customHeight="1" x14ac:dyDescent="0.25">
      <c r="A781" s="35"/>
      <c r="B781" s="30"/>
      <c r="C781" s="35"/>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row>
    <row r="782" spans="1:59" ht="15.75" customHeight="1" x14ac:dyDescent="0.25">
      <c r="A782" s="35"/>
      <c r="B782" s="30"/>
      <c r="C782" s="35"/>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row>
    <row r="783" spans="1:59" ht="15.75" customHeight="1" x14ac:dyDescent="0.25">
      <c r="A783" s="35"/>
      <c r="B783" s="30"/>
      <c r="C783" s="35"/>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row>
    <row r="784" spans="1:59" ht="15.75" customHeight="1" x14ac:dyDescent="0.25">
      <c r="A784" s="35"/>
      <c r="B784" s="30"/>
      <c r="C784" s="35"/>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row>
    <row r="785" spans="1:59" ht="15.75" customHeight="1" x14ac:dyDescent="0.25">
      <c r="A785" s="35"/>
      <c r="B785" s="30"/>
      <c r="C785" s="35"/>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row>
    <row r="786" spans="1:59" ht="15.75" customHeight="1" x14ac:dyDescent="0.25">
      <c r="A786" s="35"/>
      <c r="B786" s="30"/>
      <c r="C786" s="35"/>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row>
    <row r="787" spans="1:59" ht="15.75" customHeight="1" x14ac:dyDescent="0.25">
      <c r="A787" s="35"/>
      <c r="B787" s="30"/>
      <c r="C787" s="35"/>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row>
    <row r="788" spans="1:59" ht="15.75" customHeight="1" x14ac:dyDescent="0.25">
      <c r="A788" s="35"/>
      <c r="B788" s="30"/>
      <c r="C788" s="35"/>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row>
    <row r="789" spans="1:59" ht="15.75" customHeight="1" x14ac:dyDescent="0.25">
      <c r="A789" s="35"/>
      <c r="B789" s="30"/>
      <c r="C789" s="35"/>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row>
    <row r="790" spans="1:59" ht="15.75" customHeight="1" x14ac:dyDescent="0.25">
      <c r="A790" s="35"/>
      <c r="B790" s="30"/>
      <c r="C790" s="35"/>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row>
    <row r="791" spans="1:59" ht="15.75" customHeight="1" x14ac:dyDescent="0.25">
      <c r="A791" s="35"/>
      <c r="B791" s="30"/>
      <c r="C791" s="35"/>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row>
    <row r="792" spans="1:59" ht="15.75" customHeight="1" x14ac:dyDescent="0.25">
      <c r="A792" s="35"/>
      <c r="B792" s="30"/>
      <c r="C792" s="35"/>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row>
    <row r="793" spans="1:59" ht="15.75" customHeight="1" x14ac:dyDescent="0.25">
      <c r="A793" s="35"/>
      <c r="B793" s="30"/>
      <c r="C793" s="35"/>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row>
    <row r="794" spans="1:59" ht="15.75" customHeight="1" x14ac:dyDescent="0.25">
      <c r="A794" s="35"/>
      <c r="B794" s="30"/>
      <c r="C794" s="35"/>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row>
    <row r="795" spans="1:59" ht="15.75" customHeight="1" x14ac:dyDescent="0.25">
      <c r="A795" s="35"/>
      <c r="B795" s="30"/>
      <c r="C795" s="35"/>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row>
    <row r="796" spans="1:59" ht="15.75" customHeight="1" x14ac:dyDescent="0.25">
      <c r="A796" s="35"/>
      <c r="B796" s="30"/>
      <c r="C796" s="35"/>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row>
    <row r="797" spans="1:59" ht="15.75" customHeight="1" x14ac:dyDescent="0.25">
      <c r="A797" s="35"/>
      <c r="B797" s="30"/>
      <c r="C797" s="35"/>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row>
    <row r="798" spans="1:59" ht="15.75" customHeight="1" x14ac:dyDescent="0.25">
      <c r="A798" s="35"/>
      <c r="B798" s="30"/>
      <c r="C798" s="35"/>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row>
    <row r="799" spans="1:59" ht="15.75" customHeight="1" x14ac:dyDescent="0.25">
      <c r="A799" s="35"/>
      <c r="B799" s="30"/>
      <c r="C799" s="35"/>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row>
    <row r="800" spans="1:59" ht="15.75" customHeight="1" x14ac:dyDescent="0.25">
      <c r="A800" s="35"/>
      <c r="B800" s="30"/>
      <c r="C800" s="35"/>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row>
    <row r="801" spans="1:59" ht="15.75" customHeight="1" x14ac:dyDescent="0.25">
      <c r="A801" s="35"/>
      <c r="B801" s="30"/>
      <c r="C801" s="35"/>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row>
    <row r="802" spans="1:59" ht="15.75" customHeight="1" x14ac:dyDescent="0.25">
      <c r="A802" s="35"/>
      <c r="B802" s="30"/>
      <c r="C802" s="35"/>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row>
    <row r="803" spans="1:59" ht="15.75" customHeight="1" x14ac:dyDescent="0.25">
      <c r="A803" s="35"/>
      <c r="B803" s="30"/>
      <c r="C803" s="35"/>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row>
    <row r="804" spans="1:59" ht="15.75" customHeight="1" x14ac:dyDescent="0.25">
      <c r="A804" s="35"/>
      <c r="B804" s="30"/>
      <c r="C804" s="35"/>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row>
    <row r="805" spans="1:59" ht="15.75" customHeight="1" x14ac:dyDescent="0.25">
      <c r="A805" s="35"/>
      <c r="B805" s="30"/>
      <c r="C805" s="35"/>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row>
    <row r="806" spans="1:59" ht="15.75" customHeight="1" x14ac:dyDescent="0.25">
      <c r="A806" s="35"/>
      <c r="B806" s="30"/>
      <c r="C806" s="35"/>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row>
    <row r="807" spans="1:59" ht="15.75" customHeight="1" x14ac:dyDescent="0.25">
      <c r="A807" s="35"/>
      <c r="B807" s="30"/>
      <c r="C807" s="35"/>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row>
    <row r="808" spans="1:59" ht="15.75" customHeight="1" x14ac:dyDescent="0.25">
      <c r="A808" s="35"/>
      <c r="B808" s="30"/>
      <c r="C808" s="35"/>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row>
    <row r="809" spans="1:59" ht="15.75" customHeight="1" x14ac:dyDescent="0.25">
      <c r="A809" s="35"/>
      <c r="B809" s="30"/>
      <c r="C809" s="35"/>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row>
    <row r="810" spans="1:59" ht="15.75" customHeight="1" x14ac:dyDescent="0.25">
      <c r="A810" s="35"/>
      <c r="B810" s="30"/>
      <c r="C810" s="35"/>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row>
    <row r="811" spans="1:59" ht="15.75" customHeight="1" x14ac:dyDescent="0.25">
      <c r="A811" s="35"/>
      <c r="B811" s="30"/>
      <c r="C811" s="35"/>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row>
    <row r="812" spans="1:59" ht="15.75" customHeight="1" x14ac:dyDescent="0.25">
      <c r="A812" s="35"/>
      <c r="B812" s="30"/>
      <c r="C812" s="35"/>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row>
    <row r="813" spans="1:59" ht="15.75" customHeight="1" x14ac:dyDescent="0.25">
      <c r="A813" s="35"/>
      <c r="B813" s="30"/>
      <c r="C813" s="35"/>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row>
    <row r="814" spans="1:59" ht="15.75" customHeight="1" x14ac:dyDescent="0.25">
      <c r="A814" s="35"/>
      <c r="B814" s="30"/>
      <c r="C814" s="35"/>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row>
    <row r="815" spans="1:59" ht="15.75" customHeight="1" x14ac:dyDescent="0.25">
      <c r="A815" s="35"/>
      <c r="B815" s="30"/>
      <c r="C815" s="35"/>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row>
    <row r="816" spans="1:59" ht="15.75" customHeight="1" x14ac:dyDescent="0.25">
      <c r="A816" s="35"/>
      <c r="B816" s="30"/>
      <c r="C816" s="35"/>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row>
    <row r="817" spans="1:59" ht="15.75" customHeight="1" x14ac:dyDescent="0.25">
      <c r="A817" s="35"/>
      <c r="B817" s="30"/>
      <c r="C817" s="35"/>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row>
    <row r="818" spans="1:59" ht="15.75" customHeight="1" x14ac:dyDescent="0.25">
      <c r="A818" s="35"/>
      <c r="B818" s="30"/>
      <c r="C818" s="35"/>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row>
    <row r="819" spans="1:59" ht="15.75" customHeight="1" x14ac:dyDescent="0.25">
      <c r="A819" s="35"/>
      <c r="B819" s="30"/>
      <c r="C819" s="35"/>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row>
    <row r="820" spans="1:59" ht="15.75" customHeight="1" x14ac:dyDescent="0.25">
      <c r="A820" s="35"/>
      <c r="B820" s="30"/>
      <c r="C820" s="35"/>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row>
    <row r="821" spans="1:59" ht="15.75" customHeight="1" x14ac:dyDescent="0.25">
      <c r="A821" s="35"/>
      <c r="B821" s="30"/>
      <c r="C821" s="35"/>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row>
    <row r="822" spans="1:59" ht="15.75" customHeight="1" x14ac:dyDescent="0.25">
      <c r="A822" s="35"/>
      <c r="B822" s="30"/>
      <c r="C822" s="35"/>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row>
    <row r="823" spans="1:59" ht="15.75" customHeight="1" x14ac:dyDescent="0.25">
      <c r="A823" s="35"/>
      <c r="B823" s="30"/>
      <c r="C823" s="35"/>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row>
    <row r="824" spans="1:59" ht="15.75" customHeight="1" x14ac:dyDescent="0.25">
      <c r="A824" s="35"/>
      <c r="B824" s="30"/>
      <c r="C824" s="35"/>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row>
    <row r="825" spans="1:59" ht="15.75" customHeight="1" x14ac:dyDescent="0.25">
      <c r="A825" s="35"/>
      <c r="B825" s="30"/>
      <c r="C825" s="35"/>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row>
    <row r="826" spans="1:59" ht="15.75" customHeight="1" x14ac:dyDescent="0.25">
      <c r="A826" s="35"/>
      <c r="B826" s="30"/>
      <c r="C826" s="35"/>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row>
    <row r="827" spans="1:59" ht="15.75" customHeight="1" x14ac:dyDescent="0.25">
      <c r="A827" s="35"/>
      <c r="B827" s="30"/>
      <c r="C827" s="35"/>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row>
    <row r="828" spans="1:59" ht="15.75" customHeight="1" x14ac:dyDescent="0.25">
      <c r="A828" s="35"/>
      <c r="B828" s="30"/>
      <c r="C828" s="35"/>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row>
    <row r="829" spans="1:59" ht="15.75" customHeight="1" x14ac:dyDescent="0.25">
      <c r="A829" s="35"/>
      <c r="B829" s="30"/>
      <c r="C829" s="35"/>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row>
    <row r="830" spans="1:59" ht="15.75" customHeight="1" x14ac:dyDescent="0.25">
      <c r="A830" s="35"/>
      <c r="B830" s="30"/>
      <c r="C830" s="35"/>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row>
    <row r="831" spans="1:59" ht="15.75" customHeight="1" x14ac:dyDescent="0.25">
      <c r="A831" s="35"/>
      <c r="B831" s="30"/>
      <c r="C831" s="35"/>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row>
    <row r="832" spans="1:59" ht="15.75" customHeight="1" x14ac:dyDescent="0.25">
      <c r="A832" s="35"/>
      <c r="B832" s="30"/>
      <c r="C832" s="35"/>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row>
    <row r="833" spans="1:59" ht="15.75" customHeight="1" x14ac:dyDescent="0.25">
      <c r="A833" s="35"/>
      <c r="B833" s="30"/>
      <c r="C833" s="35"/>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row>
    <row r="834" spans="1:59" ht="15.75" customHeight="1" x14ac:dyDescent="0.25">
      <c r="A834" s="35"/>
      <c r="B834" s="30"/>
      <c r="C834" s="35"/>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row>
    <row r="835" spans="1:59" ht="15.75" customHeight="1" x14ac:dyDescent="0.25">
      <c r="A835" s="35"/>
      <c r="B835" s="30"/>
      <c r="C835" s="35"/>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row>
    <row r="836" spans="1:59" ht="15.75" customHeight="1" x14ac:dyDescent="0.25">
      <c r="A836" s="35"/>
      <c r="B836" s="30"/>
      <c r="C836" s="35"/>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row>
    <row r="837" spans="1:59" ht="15.75" customHeight="1" x14ac:dyDescent="0.25">
      <c r="A837" s="35"/>
      <c r="B837" s="30"/>
      <c r="C837" s="35"/>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row>
    <row r="838" spans="1:59" ht="15.75" customHeight="1" x14ac:dyDescent="0.25">
      <c r="A838" s="35"/>
      <c r="B838" s="30"/>
      <c r="C838" s="35"/>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row>
    <row r="839" spans="1:59" ht="15.75" customHeight="1" x14ac:dyDescent="0.25">
      <c r="A839" s="35"/>
      <c r="B839" s="30"/>
      <c r="C839" s="35"/>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row>
    <row r="840" spans="1:59" ht="15.75" customHeight="1" x14ac:dyDescent="0.25">
      <c r="A840" s="35"/>
      <c r="B840" s="30"/>
      <c r="C840" s="35"/>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row>
    <row r="841" spans="1:59" ht="15.75" customHeight="1" x14ac:dyDescent="0.25">
      <c r="A841" s="35"/>
      <c r="B841" s="30"/>
      <c r="C841" s="35"/>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row>
    <row r="842" spans="1:59" ht="15.75" customHeight="1" x14ac:dyDescent="0.25">
      <c r="A842" s="35"/>
      <c r="B842" s="30"/>
      <c r="C842" s="35"/>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row>
    <row r="843" spans="1:59" ht="15.75" customHeight="1" x14ac:dyDescent="0.25">
      <c r="A843" s="35"/>
      <c r="B843" s="30"/>
      <c r="C843" s="35"/>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row>
    <row r="844" spans="1:59" ht="15.75" customHeight="1" x14ac:dyDescent="0.25">
      <c r="A844" s="35"/>
      <c r="B844" s="30"/>
      <c r="C844" s="35"/>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row>
    <row r="845" spans="1:59" ht="15.75" customHeight="1" x14ac:dyDescent="0.25">
      <c r="A845" s="35"/>
      <c r="B845" s="30"/>
      <c r="C845" s="35"/>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row>
    <row r="846" spans="1:59" ht="15.75" customHeight="1" x14ac:dyDescent="0.25">
      <c r="A846" s="35"/>
      <c r="B846" s="30"/>
      <c r="C846" s="35"/>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row>
    <row r="847" spans="1:59" ht="15.75" customHeight="1" x14ac:dyDescent="0.25">
      <c r="A847" s="35"/>
      <c r="B847" s="30"/>
      <c r="C847" s="35"/>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row>
    <row r="848" spans="1:59" ht="15.75" customHeight="1" x14ac:dyDescent="0.25">
      <c r="A848" s="35"/>
      <c r="B848" s="30"/>
      <c r="C848" s="35"/>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row>
    <row r="849" spans="1:59" ht="15.75" customHeight="1" x14ac:dyDescent="0.25">
      <c r="A849" s="35"/>
      <c r="B849" s="30"/>
      <c r="C849" s="35"/>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row>
    <row r="850" spans="1:59" ht="15.75" customHeight="1" x14ac:dyDescent="0.25">
      <c r="A850" s="35"/>
      <c r="B850" s="30"/>
      <c r="C850" s="35"/>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row>
    <row r="851" spans="1:59" ht="15.75" customHeight="1" x14ac:dyDescent="0.25">
      <c r="A851" s="35"/>
      <c r="B851" s="30"/>
      <c r="C851" s="35"/>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row>
    <row r="852" spans="1:59" ht="15.75" customHeight="1" x14ac:dyDescent="0.25">
      <c r="A852" s="35"/>
      <c r="B852" s="30"/>
      <c r="C852" s="35"/>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row>
    <row r="853" spans="1:59" ht="15.75" customHeight="1" x14ac:dyDescent="0.25">
      <c r="A853" s="35"/>
      <c r="B853" s="30"/>
      <c r="C853" s="35"/>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row>
    <row r="854" spans="1:59" ht="15.75" customHeight="1" x14ac:dyDescent="0.25">
      <c r="A854" s="35"/>
      <c r="B854" s="30"/>
      <c r="C854" s="35"/>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row>
    <row r="855" spans="1:59" ht="15.75" customHeight="1" x14ac:dyDescent="0.25">
      <c r="A855" s="35"/>
      <c r="B855" s="30"/>
      <c r="C855" s="35"/>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row>
    <row r="856" spans="1:59" ht="15.75" customHeight="1" x14ac:dyDescent="0.25">
      <c r="A856" s="35"/>
      <c r="B856" s="30"/>
      <c r="C856" s="35"/>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row>
    <row r="857" spans="1:59" ht="15.75" customHeight="1" x14ac:dyDescent="0.25">
      <c r="A857" s="35"/>
      <c r="B857" s="30"/>
      <c r="C857" s="35"/>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row>
    <row r="858" spans="1:59" ht="15.75" customHeight="1" x14ac:dyDescent="0.25">
      <c r="A858" s="35"/>
      <c r="B858" s="30"/>
      <c r="C858" s="35"/>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row>
    <row r="859" spans="1:59" ht="15.75" customHeight="1" x14ac:dyDescent="0.25">
      <c r="A859" s="35"/>
      <c r="B859" s="30"/>
      <c r="C859" s="35"/>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row>
    <row r="860" spans="1:59" ht="15.75" customHeight="1" x14ac:dyDescent="0.25">
      <c r="A860" s="35"/>
      <c r="B860" s="30"/>
      <c r="C860" s="35"/>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row>
    <row r="861" spans="1:59" ht="15.75" customHeight="1" x14ac:dyDescent="0.25">
      <c r="A861" s="35"/>
      <c r="B861" s="30"/>
      <c r="C861" s="35"/>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row>
    <row r="862" spans="1:59" ht="15.75" customHeight="1" x14ac:dyDescent="0.25">
      <c r="A862" s="35"/>
      <c r="B862" s="30"/>
      <c r="C862" s="35"/>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row>
    <row r="863" spans="1:59" ht="15.75" customHeight="1" x14ac:dyDescent="0.25">
      <c r="A863" s="35"/>
      <c r="B863" s="30"/>
      <c r="C863" s="35"/>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row>
    <row r="864" spans="1:59" ht="15.75" customHeight="1" x14ac:dyDescent="0.25">
      <c r="A864" s="35"/>
      <c r="B864" s="30"/>
      <c r="C864" s="35"/>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row>
    <row r="865" spans="1:59" ht="15.75" customHeight="1" x14ac:dyDescent="0.25">
      <c r="A865" s="35"/>
      <c r="B865" s="30"/>
      <c r="C865" s="35"/>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row>
    <row r="866" spans="1:59" ht="15.75" customHeight="1" x14ac:dyDescent="0.25">
      <c r="A866" s="35"/>
      <c r="B866" s="30"/>
      <c r="C866" s="35"/>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row>
    <row r="867" spans="1:59" ht="15.75" customHeight="1" x14ac:dyDescent="0.25">
      <c r="A867" s="35"/>
      <c r="B867" s="30"/>
      <c r="C867" s="35"/>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row>
    <row r="868" spans="1:59" ht="15.75" customHeight="1" x14ac:dyDescent="0.25">
      <c r="A868" s="35"/>
      <c r="B868" s="30"/>
      <c r="C868" s="35"/>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row>
    <row r="869" spans="1:59" ht="15.75" customHeight="1" x14ac:dyDescent="0.25">
      <c r="A869" s="35"/>
      <c r="B869" s="30"/>
      <c r="C869" s="35"/>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row>
    <row r="870" spans="1:59" ht="15.75" customHeight="1" x14ac:dyDescent="0.25">
      <c r="A870" s="35"/>
      <c r="B870" s="30"/>
      <c r="C870" s="35"/>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row>
    <row r="871" spans="1:59" ht="15.75" customHeight="1" x14ac:dyDescent="0.25">
      <c r="A871" s="35"/>
      <c r="B871" s="30"/>
      <c r="C871" s="35"/>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row>
    <row r="872" spans="1:59" ht="15.75" customHeight="1" x14ac:dyDescent="0.25">
      <c r="A872" s="35"/>
      <c r="B872" s="30"/>
      <c r="C872" s="35"/>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row>
    <row r="873" spans="1:59" ht="15.75" customHeight="1" x14ac:dyDescent="0.25">
      <c r="A873" s="35"/>
      <c r="B873" s="30"/>
      <c r="C873" s="35"/>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row>
    <row r="874" spans="1:59" ht="15.75" customHeight="1" x14ac:dyDescent="0.25">
      <c r="A874" s="35"/>
      <c r="B874" s="30"/>
      <c r="C874" s="35"/>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row>
    <row r="875" spans="1:59" ht="15.75" customHeight="1" x14ac:dyDescent="0.25">
      <c r="A875" s="35"/>
      <c r="B875" s="30"/>
      <c r="C875" s="35"/>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row>
    <row r="876" spans="1:59" ht="15.75" customHeight="1" x14ac:dyDescent="0.25">
      <c r="A876" s="35"/>
      <c r="B876" s="30"/>
      <c r="C876" s="35"/>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row>
    <row r="877" spans="1:59" ht="15.75" customHeight="1" x14ac:dyDescent="0.25">
      <c r="A877" s="35"/>
      <c r="B877" s="30"/>
      <c r="C877" s="35"/>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row>
    <row r="878" spans="1:59" ht="15.75" customHeight="1" x14ac:dyDescent="0.25">
      <c r="A878" s="35"/>
      <c r="B878" s="30"/>
      <c r="C878" s="35"/>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row>
    <row r="879" spans="1:59" ht="15.75" customHeight="1" x14ac:dyDescent="0.25">
      <c r="A879" s="35"/>
      <c r="B879" s="30"/>
      <c r="C879" s="35"/>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row>
    <row r="880" spans="1:59" ht="15.75" customHeight="1" x14ac:dyDescent="0.25">
      <c r="A880" s="35"/>
      <c r="B880" s="30"/>
      <c r="C880" s="35"/>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row>
    <row r="881" spans="1:59" ht="15.75" customHeight="1" x14ac:dyDescent="0.25">
      <c r="A881" s="35"/>
      <c r="B881" s="30"/>
      <c r="C881" s="35"/>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row>
    <row r="882" spans="1:59" ht="15.75" customHeight="1" x14ac:dyDescent="0.25">
      <c r="A882" s="35"/>
      <c r="B882" s="30"/>
      <c r="C882" s="35"/>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row>
    <row r="883" spans="1:59" ht="15.75" customHeight="1" x14ac:dyDescent="0.25">
      <c r="A883" s="35"/>
      <c r="B883" s="30"/>
      <c r="C883" s="35"/>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row>
    <row r="884" spans="1:59" ht="15.75" customHeight="1" x14ac:dyDescent="0.25">
      <c r="A884" s="35"/>
      <c r="B884" s="30"/>
      <c r="C884" s="35"/>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row>
    <row r="885" spans="1:59" ht="15.75" customHeight="1" x14ac:dyDescent="0.25">
      <c r="A885" s="35"/>
      <c r="B885" s="30"/>
      <c r="C885" s="35"/>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row>
    <row r="886" spans="1:59" ht="15.75" customHeight="1" x14ac:dyDescent="0.25">
      <c r="A886" s="35"/>
      <c r="B886" s="30"/>
      <c r="C886" s="35"/>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row>
    <row r="887" spans="1:59" ht="15.75" customHeight="1" x14ac:dyDescent="0.25">
      <c r="A887" s="35"/>
      <c r="B887" s="30"/>
      <c r="C887" s="35"/>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row>
    <row r="888" spans="1:59" ht="15.75" customHeight="1" x14ac:dyDescent="0.25">
      <c r="A888" s="35"/>
      <c r="B888" s="30"/>
      <c r="C888" s="35"/>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row>
    <row r="889" spans="1:59" ht="15.75" customHeight="1" x14ac:dyDescent="0.25">
      <c r="A889" s="35"/>
      <c r="B889" s="30"/>
      <c r="C889" s="35"/>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row>
    <row r="890" spans="1:59" ht="15.75" customHeight="1" x14ac:dyDescent="0.25">
      <c r="A890" s="35"/>
      <c r="B890" s="30"/>
      <c r="C890" s="35"/>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row>
    <row r="891" spans="1:59" ht="15.75" customHeight="1" x14ac:dyDescent="0.25">
      <c r="A891" s="35"/>
      <c r="B891" s="30"/>
      <c r="C891" s="35"/>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row>
    <row r="892" spans="1:59" ht="15.75" customHeight="1" x14ac:dyDescent="0.25">
      <c r="A892" s="35"/>
      <c r="B892" s="30"/>
      <c r="C892" s="35"/>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row>
    <row r="893" spans="1:59" ht="15.75" customHeight="1" x14ac:dyDescent="0.25">
      <c r="A893" s="35"/>
      <c r="B893" s="30"/>
      <c r="C893" s="35"/>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row>
    <row r="894" spans="1:59" ht="15.75" customHeight="1" x14ac:dyDescent="0.25">
      <c r="A894" s="35"/>
      <c r="B894" s="30"/>
      <c r="C894" s="35"/>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row>
    <row r="895" spans="1:59" ht="15.75" customHeight="1" x14ac:dyDescent="0.25">
      <c r="A895" s="35"/>
      <c r="B895" s="30"/>
      <c r="C895" s="35"/>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row>
    <row r="896" spans="1:59" ht="15.75" customHeight="1" x14ac:dyDescent="0.25">
      <c r="A896" s="35"/>
      <c r="B896" s="30"/>
      <c r="C896" s="35"/>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row>
    <row r="897" spans="1:59" ht="15.75" customHeight="1" x14ac:dyDescent="0.25">
      <c r="A897" s="35"/>
      <c r="B897" s="30"/>
      <c r="C897" s="35"/>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row>
    <row r="898" spans="1:59" ht="15.75" customHeight="1" x14ac:dyDescent="0.25">
      <c r="A898" s="35"/>
      <c r="B898" s="30"/>
      <c r="C898" s="35"/>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row>
    <row r="899" spans="1:59" ht="15.75" customHeight="1" x14ac:dyDescent="0.25">
      <c r="A899" s="35"/>
      <c r="B899" s="30"/>
      <c r="C899" s="35"/>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row>
    <row r="900" spans="1:59" ht="15.75" customHeight="1" x14ac:dyDescent="0.25">
      <c r="A900" s="35"/>
      <c r="B900" s="30"/>
      <c r="C900" s="35"/>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row>
    <row r="901" spans="1:59" ht="15.75" customHeight="1" x14ac:dyDescent="0.25">
      <c r="A901" s="35"/>
      <c r="B901" s="30"/>
      <c r="C901" s="35"/>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row>
    <row r="902" spans="1:59" ht="15.75" customHeight="1" x14ac:dyDescent="0.25">
      <c r="A902" s="35"/>
      <c r="B902" s="30"/>
      <c r="C902" s="35"/>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row>
    <row r="903" spans="1:59" ht="15.75" customHeight="1" x14ac:dyDescent="0.25">
      <c r="A903" s="35"/>
      <c r="B903" s="30"/>
      <c r="C903" s="35"/>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row>
    <row r="904" spans="1:59" ht="15.75" customHeight="1" x14ac:dyDescent="0.25">
      <c r="A904" s="35"/>
      <c r="B904" s="30"/>
      <c r="C904" s="35"/>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row>
    <row r="905" spans="1:59" ht="15.75" customHeight="1" x14ac:dyDescent="0.25">
      <c r="A905" s="35"/>
      <c r="B905" s="30"/>
      <c r="C905" s="35"/>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row>
    <row r="906" spans="1:59" ht="15.75" customHeight="1" x14ac:dyDescent="0.25">
      <c r="A906" s="35"/>
      <c r="B906" s="30"/>
      <c r="C906" s="35"/>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row>
    <row r="907" spans="1:59" ht="15.75" customHeight="1" x14ac:dyDescent="0.25">
      <c r="A907" s="35"/>
      <c r="B907" s="30"/>
      <c r="C907" s="35"/>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row>
    <row r="908" spans="1:59" ht="15.75" customHeight="1" x14ac:dyDescent="0.25">
      <c r="A908" s="35"/>
      <c r="B908" s="30"/>
      <c r="C908" s="35"/>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row>
    <row r="909" spans="1:59" ht="15.75" customHeight="1" x14ac:dyDescent="0.25">
      <c r="A909" s="35"/>
      <c r="B909" s="30"/>
      <c r="C909" s="35"/>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row>
    <row r="910" spans="1:59" ht="15.75" customHeight="1" x14ac:dyDescent="0.25">
      <c r="A910" s="35"/>
      <c r="B910" s="30"/>
      <c r="C910" s="35"/>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row>
    <row r="911" spans="1:59" ht="15.75" customHeight="1" x14ac:dyDescent="0.25">
      <c r="A911" s="35"/>
      <c r="B911" s="30"/>
      <c r="C911" s="35"/>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row>
    <row r="912" spans="1:59" ht="15.75" customHeight="1" x14ac:dyDescent="0.25">
      <c r="A912" s="35"/>
      <c r="B912" s="30"/>
      <c r="C912" s="35"/>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row>
    <row r="913" spans="1:59" ht="15.75" customHeight="1" x14ac:dyDescent="0.25">
      <c r="A913" s="35"/>
      <c r="B913" s="30"/>
      <c r="C913" s="35"/>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row>
    <row r="914" spans="1:59" ht="15.75" customHeight="1" x14ac:dyDescent="0.25">
      <c r="A914" s="35"/>
      <c r="B914" s="30"/>
      <c r="C914" s="35"/>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row>
    <row r="915" spans="1:59" ht="15.75" customHeight="1" x14ac:dyDescent="0.25">
      <c r="A915" s="35"/>
      <c r="B915" s="30"/>
      <c r="C915" s="35"/>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row>
    <row r="916" spans="1:59" ht="15.75" customHeight="1" x14ac:dyDescent="0.25">
      <c r="A916" s="35"/>
      <c r="B916" s="30"/>
      <c r="C916" s="35"/>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row>
    <row r="917" spans="1:59" ht="15.75" customHeight="1" x14ac:dyDescent="0.25">
      <c r="A917" s="35"/>
      <c r="B917" s="30"/>
      <c r="C917" s="35"/>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row>
    <row r="918" spans="1:59" ht="15.75" customHeight="1" x14ac:dyDescent="0.25">
      <c r="A918" s="35"/>
      <c r="B918" s="30"/>
      <c r="C918" s="35"/>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row>
    <row r="919" spans="1:59" ht="15.75" customHeight="1" x14ac:dyDescent="0.25">
      <c r="A919" s="35"/>
      <c r="B919" s="30"/>
      <c r="C919" s="35"/>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row>
    <row r="920" spans="1:59" ht="15.75" customHeight="1" x14ac:dyDescent="0.25">
      <c r="A920" s="35"/>
      <c r="B920" s="30"/>
      <c r="C920" s="35"/>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row>
    <row r="921" spans="1:59" ht="15.75" customHeight="1" x14ac:dyDescent="0.25">
      <c r="A921" s="35"/>
      <c r="B921" s="30"/>
      <c r="C921" s="35"/>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row>
    <row r="922" spans="1:59" ht="15.75" customHeight="1" x14ac:dyDescent="0.25">
      <c r="A922" s="35"/>
      <c r="B922" s="30"/>
      <c r="C922" s="35"/>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row>
    <row r="923" spans="1:59" ht="15.75" customHeight="1" x14ac:dyDescent="0.25">
      <c r="A923" s="35"/>
      <c r="B923" s="30"/>
      <c r="C923" s="35"/>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row>
    <row r="924" spans="1:59" ht="15.75" customHeight="1" x14ac:dyDescent="0.25">
      <c r="A924" s="35"/>
      <c r="B924" s="30"/>
      <c r="C924" s="35"/>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row>
    <row r="925" spans="1:59" ht="15.75" customHeight="1" x14ac:dyDescent="0.25">
      <c r="A925" s="35"/>
      <c r="B925" s="30"/>
      <c r="C925" s="35"/>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row>
    <row r="926" spans="1:59" ht="15.75" customHeight="1" x14ac:dyDescent="0.25">
      <c r="A926" s="35"/>
      <c r="B926" s="30"/>
      <c r="C926" s="35"/>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row>
    <row r="927" spans="1:59" ht="15.75" customHeight="1" x14ac:dyDescent="0.25">
      <c r="A927" s="35"/>
      <c r="B927" s="30"/>
      <c r="C927" s="35"/>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row>
    <row r="928" spans="1:59" ht="15.75" customHeight="1" x14ac:dyDescent="0.25">
      <c r="A928" s="35"/>
      <c r="B928" s="30"/>
      <c r="C928" s="35"/>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row>
    <row r="929" spans="1:59" ht="15.75" customHeight="1" x14ac:dyDescent="0.25">
      <c r="A929" s="35"/>
      <c r="B929" s="30"/>
      <c r="C929" s="35"/>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row>
    <row r="930" spans="1:59" ht="15.75" customHeight="1" x14ac:dyDescent="0.25">
      <c r="A930" s="35"/>
      <c r="B930" s="30"/>
      <c r="C930" s="35"/>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row>
    <row r="931" spans="1:59" ht="15.75" customHeight="1" x14ac:dyDescent="0.25">
      <c r="A931" s="35"/>
      <c r="B931" s="30"/>
      <c r="C931" s="35"/>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row>
    <row r="932" spans="1:59" ht="15.75" customHeight="1" x14ac:dyDescent="0.25">
      <c r="A932" s="35"/>
      <c r="B932" s="30"/>
      <c r="C932" s="35"/>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row>
    <row r="933" spans="1:59" ht="15.75" customHeight="1" x14ac:dyDescent="0.25">
      <c r="A933" s="35"/>
      <c r="B933" s="30"/>
      <c r="C933" s="35"/>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row>
    <row r="934" spans="1:59" ht="15.75" customHeight="1" x14ac:dyDescent="0.25">
      <c r="A934" s="35"/>
      <c r="B934" s="30"/>
      <c r="C934" s="35"/>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row>
    <row r="935" spans="1:59" ht="15.75" customHeight="1" x14ac:dyDescent="0.25">
      <c r="A935" s="35"/>
      <c r="B935" s="30"/>
      <c r="C935" s="35"/>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row>
    <row r="936" spans="1:59" ht="15.75" customHeight="1" x14ac:dyDescent="0.25">
      <c r="A936" s="35"/>
      <c r="B936" s="30"/>
      <c r="C936" s="35"/>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row>
    <row r="937" spans="1:59" ht="15.75" customHeight="1" x14ac:dyDescent="0.25">
      <c r="A937" s="35"/>
      <c r="B937" s="30"/>
      <c r="C937" s="35"/>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row>
    <row r="938" spans="1:59" ht="15.75" customHeight="1" x14ac:dyDescent="0.25">
      <c r="A938" s="35"/>
      <c r="B938" s="30"/>
      <c r="C938" s="35"/>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row>
    <row r="939" spans="1:59" ht="15.75" customHeight="1" x14ac:dyDescent="0.25">
      <c r="A939" s="35"/>
      <c r="B939" s="30"/>
      <c r="C939" s="35"/>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row>
    <row r="940" spans="1:59" ht="15.75" customHeight="1" x14ac:dyDescent="0.25">
      <c r="A940" s="35"/>
      <c r="B940" s="30"/>
      <c r="C940" s="35"/>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row>
    <row r="941" spans="1:59" ht="15.75" customHeight="1" x14ac:dyDescent="0.25">
      <c r="A941" s="35"/>
      <c r="B941" s="30"/>
      <c r="C941" s="35"/>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row>
    <row r="942" spans="1:59" ht="15.75" customHeight="1" x14ac:dyDescent="0.25">
      <c r="A942" s="35"/>
      <c r="B942" s="30"/>
      <c r="C942" s="35"/>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row>
    <row r="943" spans="1:59" ht="15.75" customHeight="1" x14ac:dyDescent="0.25">
      <c r="A943" s="35"/>
      <c r="B943" s="30"/>
      <c r="C943" s="35"/>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row>
    <row r="944" spans="1:59" ht="15.75" customHeight="1" x14ac:dyDescent="0.25">
      <c r="A944" s="35"/>
      <c r="B944" s="30"/>
      <c r="C944" s="35"/>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row>
    <row r="945" spans="1:59" ht="15.75" customHeight="1" x14ac:dyDescent="0.25">
      <c r="A945" s="35"/>
      <c r="B945" s="30"/>
      <c r="C945" s="35"/>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row>
    <row r="946" spans="1:59" ht="15.75" customHeight="1" x14ac:dyDescent="0.25">
      <c r="A946" s="35"/>
      <c r="B946" s="30"/>
      <c r="C946" s="35"/>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row>
    <row r="947" spans="1:59" ht="15.75" customHeight="1" x14ac:dyDescent="0.25">
      <c r="A947" s="35"/>
      <c r="B947" s="30"/>
      <c r="C947" s="35"/>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row>
    <row r="948" spans="1:59" ht="15.75" customHeight="1" x14ac:dyDescent="0.25">
      <c r="A948" s="35"/>
      <c r="B948" s="30"/>
      <c r="C948" s="35"/>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row>
    <row r="949" spans="1:59" ht="15.75" customHeight="1" x14ac:dyDescent="0.25">
      <c r="A949" s="35"/>
      <c r="B949" s="30"/>
      <c r="C949" s="35"/>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row>
    <row r="950" spans="1:59" ht="15.75" customHeight="1" x14ac:dyDescent="0.25">
      <c r="A950" s="35"/>
      <c r="B950" s="30"/>
      <c r="C950" s="35"/>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row>
    <row r="951" spans="1:59" ht="15.75" customHeight="1" x14ac:dyDescent="0.25">
      <c r="A951" s="35"/>
      <c r="B951" s="30"/>
      <c r="C951" s="35"/>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row>
    <row r="952" spans="1:59" ht="15.75" customHeight="1" x14ac:dyDescent="0.25">
      <c r="A952" s="35"/>
      <c r="B952" s="30"/>
      <c r="C952" s="35"/>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row>
    <row r="953" spans="1:59" ht="15.75" customHeight="1" x14ac:dyDescent="0.25">
      <c r="A953" s="35"/>
      <c r="B953" s="30"/>
      <c r="C953" s="35"/>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row>
    <row r="954" spans="1:59" ht="15.75" customHeight="1" x14ac:dyDescent="0.25">
      <c r="A954" s="35"/>
      <c r="B954" s="30"/>
      <c r="C954" s="35"/>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row>
    <row r="955" spans="1:59" ht="15.75" customHeight="1" x14ac:dyDescent="0.25">
      <c r="A955" s="35"/>
      <c r="B955" s="30"/>
      <c r="C955" s="35"/>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row>
    <row r="956" spans="1:59" ht="15.75" customHeight="1" x14ac:dyDescent="0.25">
      <c r="A956" s="35"/>
      <c r="B956" s="30"/>
      <c r="C956" s="35"/>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row>
    <row r="957" spans="1:59" ht="15.75" customHeight="1" x14ac:dyDescent="0.25">
      <c r="A957" s="35"/>
      <c r="B957" s="30"/>
      <c r="C957" s="35"/>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row>
    <row r="958" spans="1:59" ht="15.75" customHeight="1" x14ac:dyDescent="0.25">
      <c r="A958" s="35"/>
      <c r="B958" s="30"/>
      <c r="C958" s="35"/>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row>
    <row r="959" spans="1:59" ht="15.75" customHeight="1" x14ac:dyDescent="0.25">
      <c r="A959" s="35"/>
      <c r="B959" s="30"/>
      <c r="C959" s="35"/>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row>
    <row r="960" spans="1:59" ht="15.75" customHeight="1" x14ac:dyDescent="0.25">
      <c r="A960" s="35"/>
      <c r="B960" s="30"/>
      <c r="C960" s="35"/>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row>
    <row r="961" spans="1:59" ht="15.75" customHeight="1" x14ac:dyDescent="0.25">
      <c r="A961" s="35"/>
      <c r="B961" s="30"/>
      <c r="C961" s="35"/>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row>
    <row r="962" spans="1:59" ht="15.75" customHeight="1" x14ac:dyDescent="0.25">
      <c r="A962" s="35"/>
      <c r="B962" s="30"/>
      <c r="C962" s="35"/>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row>
    <row r="963" spans="1:59" ht="15.75" customHeight="1" x14ac:dyDescent="0.25">
      <c r="A963" s="35"/>
      <c r="B963" s="30"/>
      <c r="C963" s="35"/>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row>
    <row r="964" spans="1:59" ht="15.75" customHeight="1" x14ac:dyDescent="0.25">
      <c r="A964" s="35"/>
      <c r="B964" s="30"/>
      <c r="C964" s="35"/>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row>
    <row r="965" spans="1:59" ht="15.75" customHeight="1" x14ac:dyDescent="0.25">
      <c r="A965" s="35"/>
      <c r="B965" s="30"/>
      <c r="C965" s="35"/>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row>
    <row r="966" spans="1:59" ht="15.75" customHeight="1" x14ac:dyDescent="0.25">
      <c r="A966" s="35"/>
      <c r="B966" s="30"/>
      <c r="C966" s="35"/>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row>
    <row r="967" spans="1:59" ht="15.75" customHeight="1" x14ac:dyDescent="0.25">
      <c r="A967" s="35"/>
      <c r="B967" s="30"/>
      <c r="C967" s="35"/>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row>
    <row r="968" spans="1:59" ht="15.75" customHeight="1" x14ac:dyDescent="0.25">
      <c r="A968" s="35"/>
      <c r="B968" s="30"/>
      <c r="C968" s="35"/>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row>
    <row r="969" spans="1:59" ht="15.75" customHeight="1" x14ac:dyDescent="0.25">
      <c r="A969" s="35"/>
      <c r="B969" s="30"/>
      <c r="C969" s="35"/>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row>
    <row r="970" spans="1:59" ht="15.75" customHeight="1" x14ac:dyDescent="0.25">
      <c r="A970" s="35"/>
      <c r="B970" s="30"/>
      <c r="C970" s="35"/>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row>
    <row r="971" spans="1:59" ht="15.75" customHeight="1" x14ac:dyDescent="0.25">
      <c r="A971" s="35"/>
      <c r="B971" s="30"/>
      <c r="C971" s="35"/>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row>
    <row r="972" spans="1:59" ht="15.75" customHeight="1" x14ac:dyDescent="0.25">
      <c r="A972" s="35"/>
      <c r="B972" s="30"/>
      <c r="C972" s="35"/>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row>
    <row r="973" spans="1:59" ht="15.75" customHeight="1" x14ac:dyDescent="0.25">
      <c r="A973" s="35"/>
      <c r="B973" s="30"/>
      <c r="C973" s="35"/>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row>
    <row r="974" spans="1:59" ht="15.75" customHeight="1" x14ac:dyDescent="0.25">
      <c r="A974" s="35"/>
      <c r="B974" s="30"/>
      <c r="C974" s="35"/>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row>
    <row r="975" spans="1:59" ht="15.75" customHeight="1" x14ac:dyDescent="0.25">
      <c r="A975" s="35"/>
      <c r="B975" s="30"/>
      <c r="C975" s="35"/>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row>
    <row r="976" spans="1:59" ht="15.75" customHeight="1" x14ac:dyDescent="0.25">
      <c r="A976" s="35"/>
      <c r="B976" s="30"/>
      <c r="C976" s="35"/>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row>
    <row r="977" spans="1:59" ht="15.75" customHeight="1" x14ac:dyDescent="0.25">
      <c r="A977" s="35"/>
      <c r="B977" s="30"/>
      <c r="C977" s="35"/>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row>
    <row r="978" spans="1:59" ht="15.75" customHeight="1" x14ac:dyDescent="0.25">
      <c r="A978" s="35"/>
      <c r="B978" s="30"/>
      <c r="C978" s="35"/>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row>
    <row r="979" spans="1:59" ht="15.75" customHeight="1" x14ac:dyDescent="0.25">
      <c r="A979" s="35"/>
      <c r="B979" s="30"/>
      <c r="C979" s="35"/>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row>
    <row r="980" spans="1:59" ht="15.75" customHeight="1" x14ac:dyDescent="0.25">
      <c r="A980" s="35"/>
      <c r="B980" s="30"/>
      <c r="C980" s="35"/>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row>
    <row r="981" spans="1:59" ht="15.75" customHeight="1" x14ac:dyDescent="0.25">
      <c r="A981" s="35"/>
      <c r="B981" s="30"/>
      <c r="C981" s="35"/>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row>
    <row r="982" spans="1:59" ht="15.75" customHeight="1" x14ac:dyDescent="0.25">
      <c r="A982" s="35"/>
      <c r="B982" s="30"/>
      <c r="C982" s="35"/>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row>
    <row r="983" spans="1:59" ht="15.75" customHeight="1" x14ac:dyDescent="0.25">
      <c r="A983" s="35"/>
      <c r="B983" s="30"/>
      <c r="C983" s="35"/>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row>
    <row r="984" spans="1:59" ht="15.75" customHeight="1" x14ac:dyDescent="0.25">
      <c r="A984" s="35"/>
      <c r="B984" s="30"/>
      <c r="C984" s="35"/>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row>
    <row r="985" spans="1:59" ht="15.75" customHeight="1" x14ac:dyDescent="0.25">
      <c r="A985" s="35"/>
      <c r="B985" s="30"/>
      <c r="C985" s="35"/>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row>
    <row r="986" spans="1:59" ht="15.75" customHeight="1" x14ac:dyDescent="0.25">
      <c r="A986" s="35"/>
      <c r="B986" s="30"/>
      <c r="C986" s="35"/>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row>
    <row r="987" spans="1:59" ht="15.75" customHeight="1" x14ac:dyDescent="0.25">
      <c r="A987" s="35"/>
      <c r="B987" s="30"/>
      <c r="C987" s="35"/>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row>
    <row r="988" spans="1:59" ht="15.75" customHeight="1" x14ac:dyDescent="0.25">
      <c r="A988" s="35"/>
      <c r="B988" s="30"/>
      <c r="C988" s="35"/>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row>
    <row r="989" spans="1:59" ht="15.75" customHeight="1" x14ac:dyDescent="0.25">
      <c r="A989" s="35"/>
      <c r="B989" s="30"/>
      <c r="C989" s="35"/>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row>
    <row r="990" spans="1:59" ht="13.5" x14ac:dyDescent="0.25">
      <c r="A990" s="35"/>
      <c r="B990" s="30"/>
      <c r="C990" s="35"/>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row>
    <row r="991" spans="1:59" ht="13.5" x14ac:dyDescent="0.25">
      <c r="A991" s="35"/>
      <c r="B991" s="30"/>
      <c r="C991" s="35"/>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row>
  </sheetData>
  <mergeCells count="31">
    <mergeCell ref="A19:BK19"/>
    <mergeCell ref="BL19:BM19"/>
    <mergeCell ref="B1:BE1"/>
    <mergeCell ref="B2:I2"/>
    <mergeCell ref="J2:BE2"/>
    <mergeCell ref="G3:G4"/>
    <mergeCell ref="H3:I3"/>
    <mergeCell ref="J3:M3"/>
    <mergeCell ref="N3:Q3"/>
    <mergeCell ref="R3:U3"/>
    <mergeCell ref="V3:Y3"/>
    <mergeCell ref="Z3:AC3"/>
    <mergeCell ref="AD3:AG3"/>
    <mergeCell ref="AH3:AK3"/>
    <mergeCell ref="AL3:AO3"/>
    <mergeCell ref="AP3:AS3"/>
    <mergeCell ref="BB3:BE3"/>
    <mergeCell ref="B3:B4"/>
    <mergeCell ref="BF3:BF4"/>
    <mergeCell ref="BG3:BG4"/>
    <mergeCell ref="A3:A4"/>
    <mergeCell ref="C3:D4"/>
    <mergeCell ref="E3:E4"/>
    <mergeCell ref="F3:F4"/>
    <mergeCell ref="AT3:AW3"/>
    <mergeCell ref="AX3:BA3"/>
    <mergeCell ref="BK5:BK7"/>
    <mergeCell ref="BK8:BK11"/>
    <mergeCell ref="BK12:BK14"/>
    <mergeCell ref="BK16:BK18"/>
    <mergeCell ref="BH3:BM3"/>
  </mergeCells>
  <dataValidations count="1">
    <dataValidation type="list" allowBlank="1" showInputMessage="1" showErrorMessage="1" sqref="BM7:BM18">
      <formula1>"CUMPLIDA, EN EJECUCIÓN, FUERA DE TERMINO, INICIO PROGRAMADO DESPUES DE LA FECHA DE CORTE "</formula1>
    </dataValidation>
  </dataValidations>
  <pageMargins left="0.7" right="0.7" top="0.75" bottom="0.75" header="0" footer="0"/>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BM4</xm:sqref>
        </x14:dataValidation>
        <x14:dataValidation type="list" allowBlank="1" showInputMessage="1" showErrorMessage="1">
          <x14:formula1>
            <xm:f>Datos!$A$21:$A$25</xm:f>
          </x14:formula1>
          <xm:sqref>BM5:BM6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25"/>
  <sheetViews>
    <sheetView workbookViewId="0">
      <selection activeCell="D26" sqref="D26"/>
    </sheetView>
  </sheetViews>
  <sheetFormatPr baseColWidth="10" defaultRowHeight="14.25" x14ac:dyDescent="0.2"/>
  <cols>
    <col min="1" max="1" width="24.25" style="349" bestFit="1" customWidth="1"/>
    <col min="2" max="8" width="11" style="349"/>
    <col min="9" max="9" width="21.125" style="349" bestFit="1" customWidth="1"/>
    <col min="10" max="16384" width="11" style="349"/>
  </cols>
  <sheetData>
    <row r="21" spans="1:1" x14ac:dyDescent="0.2">
      <c r="A21" s="349" t="s">
        <v>466</v>
      </c>
    </row>
    <row r="22" spans="1:1" x14ac:dyDescent="0.2">
      <c r="A22" s="349" t="s">
        <v>537</v>
      </c>
    </row>
    <row r="23" spans="1:1" x14ac:dyDescent="0.2">
      <c r="A23" s="349" t="s">
        <v>467</v>
      </c>
    </row>
    <row r="24" spans="1:1" x14ac:dyDescent="0.2">
      <c r="A24" s="349" t="s">
        <v>536</v>
      </c>
    </row>
    <row r="25" spans="1:1" x14ac:dyDescent="0.2">
      <c r="A25" s="349" t="s">
        <v>468</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K29" sqref="K29:K30"/>
    </sheetView>
  </sheetViews>
  <sheetFormatPr baseColWidth="10" defaultRowHeight="14.25" x14ac:dyDescent="0.2"/>
  <cols>
    <col min="1" max="1" width="33.375" customWidth="1"/>
  </cols>
  <sheetData>
    <row r="1" spans="1:1" x14ac:dyDescent="0.2">
      <c r="A1" s="1" t="s">
        <v>196</v>
      </c>
    </row>
    <row r="2" spans="1:1" ht="15" x14ac:dyDescent="0.25">
      <c r="A2" s="2" t="s">
        <v>197</v>
      </c>
    </row>
    <row r="3" spans="1:1" ht="15" x14ac:dyDescent="0.25">
      <c r="A3" s="3" t="s">
        <v>198</v>
      </c>
    </row>
    <row r="4" spans="1:1" ht="15" x14ac:dyDescent="0.25">
      <c r="A4" s="4" t="s">
        <v>200</v>
      </c>
    </row>
    <row r="5" spans="1:1" ht="15" x14ac:dyDescent="0.25">
      <c r="A5" s="5" t="s">
        <v>199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6"/>
  <sheetViews>
    <sheetView topLeftCell="A16" workbookViewId="0">
      <pane xSplit="3" ySplit="2" topLeftCell="D18" activePane="bottomRight" state="frozen"/>
      <selection activeCell="A16" sqref="A16"/>
      <selection pane="topRight" activeCell="D16" sqref="D16"/>
      <selection pane="bottomLeft" activeCell="A18" sqref="A18"/>
      <selection pane="bottomRight" activeCell="S18" sqref="S18"/>
    </sheetView>
  </sheetViews>
  <sheetFormatPr baseColWidth="10" defaultColWidth="12.625" defaultRowHeight="15" customHeight="1" x14ac:dyDescent="0.25"/>
  <cols>
    <col min="1" max="1" width="9.625" style="28" customWidth="1"/>
    <col min="2" max="2" width="6.75" style="28" customWidth="1"/>
    <col min="3" max="3" width="1.625" style="28" customWidth="1"/>
    <col min="4" max="4" width="30.625" style="28" customWidth="1"/>
    <col min="5" max="5" width="7.75" style="28" customWidth="1"/>
    <col min="6" max="6" width="34.5" style="28" customWidth="1"/>
    <col min="7" max="7" width="34" style="28" customWidth="1"/>
    <col min="8" max="8" width="10.375" style="28" customWidth="1"/>
    <col min="9" max="9" width="9.75" style="28" customWidth="1"/>
    <col min="10" max="10" width="9.375" style="28" customWidth="1"/>
    <col min="11" max="11" width="4.125" style="28" customWidth="1"/>
    <col min="12" max="14" width="9.375" style="28" customWidth="1"/>
    <col min="15" max="15" width="8.125" style="28" customWidth="1"/>
    <col min="16" max="16" width="5.875" style="28" customWidth="1"/>
    <col min="17" max="17" width="26" style="28" customWidth="1"/>
    <col min="18" max="18" width="15.25" style="28" customWidth="1"/>
    <col min="19" max="19" width="34.625" style="28" customWidth="1"/>
    <col min="20" max="20" width="15" style="28" customWidth="1"/>
    <col min="21" max="21" width="12.75" style="28" customWidth="1"/>
    <col min="22" max="22" width="12.5" style="28" customWidth="1"/>
    <col min="23" max="23" width="16.25" style="28" customWidth="1"/>
    <col min="24" max="24" width="17.25" style="28" customWidth="1"/>
    <col min="25" max="25" width="22.375" style="28" customWidth="1"/>
    <col min="26" max="16384" width="12.625" style="28"/>
  </cols>
  <sheetData>
    <row r="1" spans="1:25" ht="57" customHeight="1" x14ac:dyDescent="0.25">
      <c r="A1" s="387" t="s">
        <v>0</v>
      </c>
      <c r="B1" s="377"/>
      <c r="C1" s="377"/>
      <c r="D1" s="377"/>
      <c r="E1" s="377"/>
      <c r="F1" s="377"/>
      <c r="G1" s="377"/>
      <c r="H1" s="377"/>
      <c r="I1" s="377"/>
      <c r="J1" s="377"/>
      <c r="K1" s="377"/>
      <c r="L1" s="377"/>
      <c r="M1" s="377"/>
      <c r="N1" s="377"/>
      <c r="O1" s="377"/>
      <c r="P1" s="377"/>
      <c r="Q1" s="377"/>
    </row>
    <row r="2" spans="1:25" ht="51" customHeight="1" thickBot="1" x14ac:dyDescent="0.3">
      <c r="A2" s="388" t="s">
        <v>56</v>
      </c>
      <c r="B2" s="377"/>
      <c r="C2" s="377"/>
      <c r="D2" s="377"/>
      <c r="E2" s="377"/>
      <c r="F2" s="377"/>
      <c r="G2" s="377"/>
      <c r="H2" s="377"/>
      <c r="I2" s="377"/>
      <c r="J2" s="377"/>
      <c r="K2" s="377"/>
      <c r="L2" s="377"/>
      <c r="M2" s="377"/>
      <c r="N2" s="377"/>
      <c r="O2" s="377"/>
      <c r="P2" s="377"/>
      <c r="Q2" s="377"/>
    </row>
    <row r="3" spans="1:25" ht="24.75" customHeight="1" thickBot="1" x14ac:dyDescent="0.3">
      <c r="A3" s="389" t="s">
        <v>57</v>
      </c>
      <c r="B3" s="390"/>
      <c r="C3" s="391" t="s">
        <v>58</v>
      </c>
      <c r="D3" s="392"/>
      <c r="E3" s="392"/>
      <c r="F3" s="392"/>
      <c r="G3" s="392"/>
      <c r="H3" s="384"/>
      <c r="I3" s="65"/>
      <c r="J3" s="65"/>
      <c r="K3" s="65"/>
      <c r="L3" s="65"/>
      <c r="M3" s="65"/>
      <c r="N3" s="65"/>
      <c r="O3" s="65"/>
      <c r="P3" s="65"/>
      <c r="Q3" s="65"/>
    </row>
    <row r="4" spans="1:25" ht="9" customHeight="1" thickBot="1" x14ac:dyDescent="0.3">
      <c r="A4" s="65"/>
      <c r="B4" s="65"/>
      <c r="C4" s="65"/>
      <c r="D4" s="65"/>
      <c r="E4" s="65"/>
      <c r="F4" s="65"/>
      <c r="G4" s="65"/>
      <c r="H4" s="65"/>
      <c r="I4" s="65"/>
      <c r="J4" s="65"/>
      <c r="K4" s="399" t="s">
        <v>59</v>
      </c>
      <c r="L4" s="400"/>
      <c r="M4" s="393" t="s">
        <v>60</v>
      </c>
      <c r="N4" s="394"/>
      <c r="O4" s="395"/>
      <c r="P4" s="65"/>
      <c r="Q4" s="65"/>
    </row>
    <row r="5" spans="1:25" ht="15.75" customHeight="1" thickBot="1" x14ac:dyDescent="0.3">
      <c r="A5" s="399" t="s">
        <v>61</v>
      </c>
      <c r="B5" s="400"/>
      <c r="C5" s="393" t="s">
        <v>62</v>
      </c>
      <c r="D5" s="394"/>
      <c r="E5" s="394"/>
      <c r="F5" s="394"/>
      <c r="G5" s="394"/>
      <c r="H5" s="395"/>
      <c r="I5" s="65"/>
      <c r="J5" s="65"/>
      <c r="K5" s="401"/>
      <c r="L5" s="402"/>
      <c r="M5" s="396"/>
      <c r="N5" s="397"/>
      <c r="O5" s="398"/>
      <c r="P5" s="65"/>
      <c r="Q5" s="65"/>
    </row>
    <row r="6" spans="1:25" ht="9" customHeight="1" thickBot="1" x14ac:dyDescent="0.3">
      <c r="A6" s="401"/>
      <c r="B6" s="402"/>
      <c r="C6" s="396"/>
      <c r="D6" s="397"/>
      <c r="E6" s="397"/>
      <c r="F6" s="397"/>
      <c r="G6" s="397"/>
      <c r="H6" s="398"/>
      <c r="I6" s="65"/>
      <c r="J6" s="65"/>
      <c r="K6" s="65"/>
      <c r="L6" s="65"/>
      <c r="M6" s="65"/>
      <c r="N6" s="65"/>
      <c r="O6" s="65"/>
      <c r="P6" s="65"/>
      <c r="Q6" s="65"/>
    </row>
    <row r="7" spans="1:25" ht="9" customHeight="1" thickBot="1" x14ac:dyDescent="0.3">
      <c r="A7" s="65"/>
      <c r="B7" s="65"/>
      <c r="C7" s="65"/>
      <c r="D7" s="65"/>
      <c r="E7" s="65"/>
      <c r="F7" s="65"/>
      <c r="G7" s="65"/>
      <c r="H7" s="65"/>
      <c r="I7" s="65"/>
      <c r="J7" s="65"/>
      <c r="K7" s="399" t="s">
        <v>63</v>
      </c>
      <c r="L7" s="400"/>
      <c r="M7" s="393" t="s">
        <v>64</v>
      </c>
      <c r="N7" s="394"/>
      <c r="O7" s="395"/>
      <c r="P7" s="65"/>
      <c r="Q7" s="65"/>
    </row>
    <row r="8" spans="1:25" ht="15.75" customHeight="1" thickBot="1" x14ac:dyDescent="0.3">
      <c r="A8" s="399" t="s">
        <v>65</v>
      </c>
      <c r="B8" s="400"/>
      <c r="C8" s="393" t="s">
        <v>66</v>
      </c>
      <c r="D8" s="394"/>
      <c r="E8" s="394"/>
      <c r="F8" s="394"/>
      <c r="G8" s="394"/>
      <c r="H8" s="395"/>
      <c r="I8" s="65"/>
      <c r="J8" s="65"/>
      <c r="K8" s="401"/>
      <c r="L8" s="402"/>
      <c r="M8" s="396"/>
      <c r="N8" s="397"/>
      <c r="O8" s="398"/>
      <c r="P8" s="65"/>
      <c r="Q8" s="65"/>
    </row>
    <row r="9" spans="1:25" ht="6" customHeight="1" x14ac:dyDescent="0.25">
      <c r="A9" s="406"/>
      <c r="B9" s="407"/>
      <c r="C9" s="408"/>
      <c r="D9" s="377"/>
      <c r="E9" s="377"/>
      <c r="F9" s="377"/>
      <c r="G9" s="377"/>
      <c r="H9" s="409"/>
      <c r="I9" s="65"/>
      <c r="J9" s="65"/>
      <c r="K9" s="65"/>
      <c r="L9" s="65"/>
      <c r="M9" s="65"/>
      <c r="N9" s="65"/>
      <c r="O9" s="65"/>
      <c r="P9" s="65"/>
      <c r="Q9" s="65"/>
    </row>
    <row r="10" spans="1:25" ht="3" customHeight="1" thickBot="1" x14ac:dyDescent="0.3">
      <c r="A10" s="401"/>
      <c r="B10" s="402"/>
      <c r="C10" s="396"/>
      <c r="D10" s="397"/>
      <c r="E10" s="397"/>
      <c r="F10" s="397"/>
      <c r="G10" s="397"/>
      <c r="H10" s="398"/>
      <c r="I10" s="65"/>
      <c r="J10" s="65"/>
      <c r="K10" s="413" t="s">
        <v>67</v>
      </c>
      <c r="L10" s="414"/>
      <c r="M10" s="414"/>
      <c r="N10" s="414"/>
      <c r="O10" s="400"/>
      <c r="P10" s="65"/>
      <c r="Q10" s="65"/>
    </row>
    <row r="11" spans="1:25" ht="10.5" customHeight="1" thickBot="1" x14ac:dyDescent="0.3">
      <c r="A11" s="65"/>
      <c r="B11" s="65"/>
      <c r="C11" s="65"/>
      <c r="D11" s="65"/>
      <c r="E11" s="65"/>
      <c r="F11" s="65"/>
      <c r="G11" s="65"/>
      <c r="H11" s="65"/>
      <c r="I11" s="65"/>
      <c r="J11" s="65"/>
      <c r="K11" s="406"/>
      <c r="L11" s="377"/>
      <c r="M11" s="377"/>
      <c r="N11" s="377"/>
      <c r="O11" s="407"/>
      <c r="P11" s="65"/>
      <c r="Q11" s="65"/>
    </row>
    <row r="12" spans="1:25" ht="6" customHeight="1" x14ac:dyDescent="0.25">
      <c r="A12" s="399" t="s">
        <v>68</v>
      </c>
      <c r="B12" s="400"/>
      <c r="C12" s="393" t="s">
        <v>69</v>
      </c>
      <c r="D12" s="394"/>
      <c r="E12" s="394"/>
      <c r="F12" s="394"/>
      <c r="G12" s="394"/>
      <c r="H12" s="395"/>
      <c r="I12" s="65"/>
      <c r="J12" s="65"/>
      <c r="K12" s="401"/>
      <c r="L12" s="415"/>
      <c r="M12" s="415"/>
      <c r="N12" s="415"/>
      <c r="O12" s="402"/>
      <c r="P12" s="65"/>
      <c r="Q12" s="65"/>
    </row>
    <row r="13" spans="1:25" ht="18.75" customHeight="1" thickBot="1" x14ac:dyDescent="0.3">
      <c r="A13" s="401"/>
      <c r="B13" s="402"/>
      <c r="C13" s="396"/>
      <c r="D13" s="397"/>
      <c r="E13" s="397"/>
      <c r="F13" s="397"/>
      <c r="G13" s="397"/>
      <c r="H13" s="398"/>
      <c r="I13" s="65"/>
      <c r="J13" s="65"/>
      <c r="K13" s="65"/>
      <c r="L13" s="65"/>
      <c r="M13" s="65"/>
      <c r="N13" s="65"/>
      <c r="O13" s="65"/>
      <c r="P13" s="65"/>
      <c r="Q13" s="65"/>
    </row>
    <row r="14" spans="1:25" ht="24.75" customHeight="1" x14ac:dyDescent="0.25">
      <c r="A14" s="66"/>
      <c r="B14" s="66"/>
      <c r="C14" s="66"/>
      <c r="D14" s="66"/>
      <c r="E14" s="66"/>
      <c r="F14" s="66"/>
      <c r="G14" s="66"/>
      <c r="H14" s="66"/>
      <c r="I14" s="66"/>
      <c r="J14" s="66"/>
      <c r="K14" s="66"/>
      <c r="L14" s="66"/>
      <c r="M14" s="66"/>
      <c r="N14" s="66"/>
      <c r="O14" s="66"/>
      <c r="P14" s="66"/>
      <c r="Q14" s="66"/>
    </row>
    <row r="15" spans="1:25" ht="9" customHeight="1" thickBot="1" x14ac:dyDescent="0.3"/>
    <row r="16" spans="1:25" ht="27.75" customHeight="1" thickBot="1" x14ac:dyDescent="0.3">
      <c r="A16" s="410" t="s">
        <v>70</v>
      </c>
      <c r="B16" s="392"/>
      <c r="C16" s="392"/>
      <c r="D16" s="392"/>
      <c r="E16" s="384"/>
      <c r="F16" s="410" t="s">
        <v>71</v>
      </c>
      <c r="G16" s="392"/>
      <c r="H16" s="392"/>
      <c r="I16" s="392"/>
      <c r="J16" s="392"/>
      <c r="K16" s="392"/>
      <c r="L16" s="392"/>
      <c r="M16" s="384"/>
      <c r="N16" s="410" t="s">
        <v>72</v>
      </c>
      <c r="O16" s="392"/>
      <c r="P16" s="392"/>
      <c r="Q16" s="392"/>
      <c r="R16" s="416" t="s">
        <v>447</v>
      </c>
      <c r="S16" s="417" t="s">
        <v>21</v>
      </c>
      <c r="T16" s="411" t="s">
        <v>193</v>
      </c>
      <c r="U16" s="412"/>
      <c r="V16" s="412"/>
      <c r="W16" s="412"/>
      <c r="X16" s="412"/>
      <c r="Y16" s="412"/>
    </row>
    <row r="17" spans="1:25" ht="47.25" customHeight="1" thickBot="1" x14ac:dyDescent="0.3">
      <c r="A17" s="68" t="s">
        <v>73</v>
      </c>
      <c r="B17" s="383" t="s">
        <v>74</v>
      </c>
      <c r="C17" s="384"/>
      <c r="D17" s="68" t="s">
        <v>75</v>
      </c>
      <c r="E17" s="68" t="s">
        <v>76</v>
      </c>
      <c r="F17" s="68" t="s">
        <v>77</v>
      </c>
      <c r="G17" s="68" t="s">
        <v>78</v>
      </c>
      <c r="H17" s="383" t="s">
        <v>79</v>
      </c>
      <c r="I17" s="384"/>
      <c r="J17" s="383" t="s">
        <v>80</v>
      </c>
      <c r="K17" s="384"/>
      <c r="L17" s="383" t="s">
        <v>81</v>
      </c>
      <c r="M17" s="384"/>
      <c r="N17" s="68" t="s">
        <v>82</v>
      </c>
      <c r="O17" s="383" t="s">
        <v>83</v>
      </c>
      <c r="P17" s="384"/>
      <c r="Q17" s="68" t="s">
        <v>84</v>
      </c>
      <c r="R17" s="363"/>
      <c r="S17" s="418"/>
      <c r="T17" s="7" t="s">
        <v>448</v>
      </c>
      <c r="U17" s="7" t="s">
        <v>449</v>
      </c>
      <c r="V17" s="7" t="s">
        <v>450</v>
      </c>
      <c r="W17" s="7" t="s">
        <v>194</v>
      </c>
      <c r="X17" s="8" t="s">
        <v>195</v>
      </c>
      <c r="Y17" s="8" t="s">
        <v>196</v>
      </c>
    </row>
    <row r="18" spans="1:25" ht="177" customHeight="1" thickBot="1" x14ac:dyDescent="0.3">
      <c r="A18" s="70" t="s">
        <v>85</v>
      </c>
      <c r="B18" s="385" t="s">
        <v>87</v>
      </c>
      <c r="C18" s="385"/>
      <c r="D18" s="70" t="s">
        <v>88</v>
      </c>
      <c r="E18" s="70" t="s">
        <v>86</v>
      </c>
      <c r="F18" s="70" t="s">
        <v>226</v>
      </c>
      <c r="G18" s="70" t="s">
        <v>542</v>
      </c>
      <c r="H18" s="385" t="s">
        <v>227</v>
      </c>
      <c r="I18" s="385"/>
      <c r="J18" s="385" t="s">
        <v>543</v>
      </c>
      <c r="K18" s="385"/>
      <c r="L18" s="385" t="s">
        <v>228</v>
      </c>
      <c r="M18" s="385"/>
      <c r="N18" s="71" t="s">
        <v>229</v>
      </c>
      <c r="O18" s="386" t="s">
        <v>230</v>
      </c>
      <c r="P18" s="386"/>
      <c r="Q18" s="70" t="s">
        <v>231</v>
      </c>
      <c r="R18" s="270">
        <v>0.2</v>
      </c>
      <c r="S18" s="272" t="s">
        <v>544</v>
      </c>
      <c r="T18" s="270">
        <v>0.2</v>
      </c>
      <c r="U18" s="151"/>
      <c r="V18" s="151"/>
      <c r="W18" s="270">
        <v>0.2</v>
      </c>
      <c r="X18" s="151"/>
      <c r="Y18" s="162" t="s">
        <v>467</v>
      </c>
    </row>
    <row r="19" spans="1:25" ht="15.75" customHeight="1" thickBot="1" x14ac:dyDescent="0.3">
      <c r="A19" s="403" t="s">
        <v>469</v>
      </c>
      <c r="B19" s="404"/>
      <c r="C19" s="404"/>
      <c r="D19" s="404"/>
      <c r="E19" s="404"/>
      <c r="F19" s="404"/>
      <c r="G19" s="404"/>
      <c r="H19" s="404"/>
      <c r="I19" s="404"/>
      <c r="J19" s="404"/>
      <c r="K19" s="404"/>
      <c r="L19" s="404"/>
      <c r="M19" s="404"/>
      <c r="N19" s="404"/>
      <c r="O19" s="404"/>
      <c r="P19" s="404"/>
      <c r="Q19" s="404"/>
      <c r="R19" s="404"/>
      <c r="S19" s="404"/>
      <c r="T19" s="404"/>
      <c r="U19" s="404"/>
      <c r="V19" s="404"/>
      <c r="W19" s="405">
        <f>+W18</f>
        <v>0.2</v>
      </c>
      <c r="X19" s="405"/>
      <c r="Y19" s="276"/>
    </row>
    <row r="20" spans="1:25" ht="15.75" customHeight="1" x14ac:dyDescent="0.25"/>
    <row r="21" spans="1:25" ht="15.75" customHeight="1" x14ac:dyDescent="0.25"/>
    <row r="22" spans="1:25" ht="15.75" customHeight="1" x14ac:dyDescent="0.25"/>
    <row r="23" spans="1:25" ht="15.75" customHeight="1" x14ac:dyDescent="0.25"/>
    <row r="24" spans="1:25" ht="15.75" customHeight="1" x14ac:dyDescent="0.25"/>
    <row r="25" spans="1:25" ht="15.75" customHeight="1" x14ac:dyDescent="0.25"/>
    <row r="26" spans="1:25" ht="15.75" customHeight="1" x14ac:dyDescent="0.25"/>
    <row r="27" spans="1:25" ht="15.75" customHeight="1" x14ac:dyDescent="0.25"/>
    <row r="28" spans="1:25" ht="15.75" customHeight="1" x14ac:dyDescent="0.25"/>
    <row r="29" spans="1:25" ht="15.75" customHeight="1" x14ac:dyDescent="0.25"/>
    <row r="30" spans="1:25" ht="15.75" customHeight="1" x14ac:dyDescent="0.25"/>
    <row r="31" spans="1:25" ht="15.75" customHeight="1" x14ac:dyDescent="0.25"/>
    <row r="32" spans="1:2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3.5" x14ac:dyDescent="0.25"/>
  </sheetData>
  <mergeCells count="33">
    <mergeCell ref="A19:V19"/>
    <mergeCell ref="W19:X19"/>
    <mergeCell ref="A8:B10"/>
    <mergeCell ref="C8:H10"/>
    <mergeCell ref="A12:B13"/>
    <mergeCell ref="C12:H13"/>
    <mergeCell ref="A16:E16"/>
    <mergeCell ref="F16:M16"/>
    <mergeCell ref="T16:Y16"/>
    <mergeCell ref="K7:L8"/>
    <mergeCell ref="M7:O8"/>
    <mergeCell ref="K10:O12"/>
    <mergeCell ref="R16:R17"/>
    <mergeCell ref="S16:S17"/>
    <mergeCell ref="N16:Q16"/>
    <mergeCell ref="J17:K17"/>
    <mergeCell ref="A1:Q1"/>
    <mergeCell ref="A2:Q2"/>
    <mergeCell ref="A3:B3"/>
    <mergeCell ref="C3:H3"/>
    <mergeCell ref="M4:O5"/>
    <mergeCell ref="A5:B6"/>
    <mergeCell ref="C5:H6"/>
    <mergeCell ref="K4:L5"/>
    <mergeCell ref="L17:M17"/>
    <mergeCell ref="O17:P17"/>
    <mergeCell ref="B18:C18"/>
    <mergeCell ref="H18:I18"/>
    <mergeCell ref="J18:K18"/>
    <mergeCell ref="L18:M18"/>
    <mergeCell ref="O18:P18"/>
    <mergeCell ref="B17:C17"/>
    <mergeCell ref="H17:I17"/>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Y17</xm:sqref>
        </x14:dataValidation>
        <x14:dataValidation type="list" allowBlank="1" showInputMessage="1" showErrorMessage="1">
          <x14:formula1>
            <xm:f>Datos!$A$21:$A$25</xm:f>
          </x14:formula1>
          <xm:sqref>Y18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86"/>
  <sheetViews>
    <sheetView topLeftCell="A3" zoomScale="80" zoomScaleNormal="80" workbookViewId="0">
      <pane xSplit="3" ySplit="2" topLeftCell="D5" activePane="bottomRight" state="frozen"/>
      <selection activeCell="A3" sqref="A3"/>
      <selection pane="topRight" activeCell="D3" sqref="D3"/>
      <selection pane="bottomLeft" activeCell="A5" sqref="A5"/>
      <selection pane="bottomRight" activeCell="I20" sqref="I20"/>
    </sheetView>
  </sheetViews>
  <sheetFormatPr baseColWidth="10" defaultColWidth="12.625" defaultRowHeight="15" customHeight="1" x14ac:dyDescent="0.25"/>
  <cols>
    <col min="1" max="1" width="9.875" style="28" customWidth="1"/>
    <col min="2" max="2" width="20.125" style="28" customWidth="1"/>
    <col min="3" max="3" width="3.25" style="28" customWidth="1"/>
    <col min="4" max="4" width="19.625" style="28" customWidth="1"/>
    <col min="5" max="5" width="15.375" style="28" customWidth="1"/>
    <col min="6" max="6" width="13.25" style="28" customWidth="1"/>
    <col min="7" max="7" width="11.375" style="28" customWidth="1"/>
    <col min="8" max="8" width="10.125" style="28" customWidth="1"/>
    <col min="9" max="9" width="11" style="28" customWidth="1"/>
    <col min="10" max="47" width="3.125" style="28" hidden="1" customWidth="1"/>
    <col min="48" max="57" width="3.375" style="28" hidden="1" customWidth="1"/>
    <col min="58" max="58" width="14.5" style="30" customWidth="1"/>
    <col min="59" max="59" width="50.375" style="30" customWidth="1"/>
    <col min="60" max="62" width="12.625" style="28" customWidth="1"/>
    <col min="63" max="63" width="12.625" style="28"/>
    <col min="64" max="64" width="54" style="28" customWidth="1"/>
    <col min="65" max="65" width="20.125" style="35" customWidth="1"/>
    <col min="66" max="16384" width="12.625" style="28"/>
  </cols>
  <sheetData>
    <row r="1" spans="1:65" ht="57" customHeight="1" thickBot="1" x14ac:dyDescent="0.3">
      <c r="A1" s="35"/>
      <c r="B1" s="376" t="s">
        <v>0</v>
      </c>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5"/>
      <c r="BG1" s="35"/>
    </row>
    <row r="2" spans="1:65" ht="51" customHeight="1" thickBot="1" x14ac:dyDescent="0.3">
      <c r="A2" s="35"/>
      <c r="B2" s="433" t="s">
        <v>111</v>
      </c>
      <c r="C2" s="434"/>
      <c r="D2" s="434"/>
      <c r="E2" s="434"/>
      <c r="F2" s="434"/>
      <c r="G2" s="434"/>
      <c r="H2" s="434"/>
      <c r="I2" s="435"/>
      <c r="J2" s="381" t="s">
        <v>2</v>
      </c>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5"/>
      <c r="BG2" s="35"/>
    </row>
    <row r="3" spans="1:65" ht="41.25" customHeight="1" thickBot="1" x14ac:dyDescent="0.3">
      <c r="A3" s="362" t="s">
        <v>90</v>
      </c>
      <c r="B3" s="425" t="s">
        <v>4</v>
      </c>
      <c r="C3" s="425" t="s">
        <v>91</v>
      </c>
      <c r="D3" s="425" t="s">
        <v>5</v>
      </c>
      <c r="E3" s="425" t="s">
        <v>6</v>
      </c>
      <c r="F3" s="425" t="s">
        <v>7</v>
      </c>
      <c r="G3" s="425" t="s">
        <v>8</v>
      </c>
      <c r="H3" s="382" t="s">
        <v>9</v>
      </c>
      <c r="I3" s="370"/>
      <c r="J3" s="436" t="s">
        <v>10</v>
      </c>
      <c r="K3" s="437"/>
      <c r="L3" s="437"/>
      <c r="M3" s="438"/>
      <c r="N3" s="439" t="s">
        <v>11</v>
      </c>
      <c r="O3" s="437"/>
      <c r="P3" s="437"/>
      <c r="Q3" s="438"/>
      <c r="R3" s="439" t="s">
        <v>12</v>
      </c>
      <c r="S3" s="437"/>
      <c r="T3" s="437"/>
      <c r="U3" s="438"/>
      <c r="V3" s="439" t="s">
        <v>13</v>
      </c>
      <c r="W3" s="437"/>
      <c r="X3" s="437"/>
      <c r="Y3" s="440"/>
      <c r="Z3" s="424" t="s">
        <v>14</v>
      </c>
      <c r="AA3" s="421"/>
      <c r="AB3" s="421"/>
      <c r="AC3" s="422"/>
      <c r="AD3" s="420" t="s">
        <v>15</v>
      </c>
      <c r="AE3" s="421"/>
      <c r="AF3" s="421"/>
      <c r="AG3" s="422"/>
      <c r="AH3" s="420" t="s">
        <v>16</v>
      </c>
      <c r="AI3" s="421"/>
      <c r="AJ3" s="421"/>
      <c r="AK3" s="422"/>
      <c r="AL3" s="420" t="s">
        <v>17</v>
      </c>
      <c r="AM3" s="421"/>
      <c r="AN3" s="421"/>
      <c r="AO3" s="423"/>
      <c r="AP3" s="420" t="s">
        <v>18</v>
      </c>
      <c r="AQ3" s="421"/>
      <c r="AR3" s="421"/>
      <c r="AS3" s="423"/>
      <c r="AT3" s="424" t="s">
        <v>19</v>
      </c>
      <c r="AU3" s="421"/>
      <c r="AV3" s="421"/>
      <c r="AW3" s="422"/>
      <c r="AX3" s="420" t="s">
        <v>20</v>
      </c>
      <c r="AY3" s="421"/>
      <c r="AZ3" s="421"/>
      <c r="BA3" s="423"/>
      <c r="BB3" s="355" t="s">
        <v>446</v>
      </c>
      <c r="BC3" s="356"/>
      <c r="BD3" s="356"/>
      <c r="BE3" s="356"/>
      <c r="BF3" s="416" t="s">
        <v>447</v>
      </c>
      <c r="BG3" s="360" t="s">
        <v>21</v>
      </c>
      <c r="BH3" s="411" t="s">
        <v>193</v>
      </c>
      <c r="BI3" s="412"/>
      <c r="BJ3" s="412"/>
      <c r="BK3" s="412"/>
      <c r="BL3" s="412"/>
      <c r="BM3" s="412"/>
    </row>
    <row r="4" spans="1:65" ht="40.5" x14ac:dyDescent="0.25">
      <c r="A4" s="418"/>
      <c r="B4" s="426"/>
      <c r="C4" s="426"/>
      <c r="D4" s="426"/>
      <c r="E4" s="426"/>
      <c r="F4" s="426"/>
      <c r="G4" s="426"/>
      <c r="H4" s="72" t="s">
        <v>22</v>
      </c>
      <c r="I4" s="72" t="s">
        <v>23</v>
      </c>
      <c r="J4" s="73" t="s">
        <v>24</v>
      </c>
      <c r="K4" s="74" t="s">
        <v>25</v>
      </c>
      <c r="L4" s="74" t="s">
        <v>26</v>
      </c>
      <c r="M4" s="75" t="s">
        <v>27</v>
      </c>
      <c r="N4" s="76" t="s">
        <v>24</v>
      </c>
      <c r="O4" s="74" t="s">
        <v>25</v>
      </c>
      <c r="P4" s="74" t="s">
        <v>26</v>
      </c>
      <c r="Q4" s="75" t="s">
        <v>27</v>
      </c>
      <c r="R4" s="76" t="s">
        <v>24</v>
      </c>
      <c r="S4" s="74" t="s">
        <v>25</v>
      </c>
      <c r="T4" s="74" t="s">
        <v>26</v>
      </c>
      <c r="U4" s="75" t="s">
        <v>27</v>
      </c>
      <c r="V4" s="76" t="s">
        <v>24</v>
      </c>
      <c r="W4" s="74" t="s">
        <v>25</v>
      </c>
      <c r="X4" s="74" t="s">
        <v>26</v>
      </c>
      <c r="Y4" s="77" t="s">
        <v>27</v>
      </c>
      <c r="Z4" s="78" t="s">
        <v>24</v>
      </c>
      <c r="AA4" s="74" t="s">
        <v>25</v>
      </c>
      <c r="AB4" s="74" t="s">
        <v>26</v>
      </c>
      <c r="AC4" s="75" t="s">
        <v>27</v>
      </c>
      <c r="AD4" s="76" t="s">
        <v>24</v>
      </c>
      <c r="AE4" s="74" t="s">
        <v>25</v>
      </c>
      <c r="AF4" s="74" t="s">
        <v>26</v>
      </c>
      <c r="AG4" s="75" t="s">
        <v>27</v>
      </c>
      <c r="AH4" s="76" t="s">
        <v>24</v>
      </c>
      <c r="AI4" s="74" t="s">
        <v>25</v>
      </c>
      <c r="AJ4" s="74" t="s">
        <v>26</v>
      </c>
      <c r="AK4" s="75" t="s">
        <v>27</v>
      </c>
      <c r="AL4" s="76" t="s">
        <v>24</v>
      </c>
      <c r="AM4" s="74" t="s">
        <v>25</v>
      </c>
      <c r="AN4" s="74" t="s">
        <v>26</v>
      </c>
      <c r="AO4" s="79" t="s">
        <v>27</v>
      </c>
      <c r="AP4" s="76" t="s">
        <v>24</v>
      </c>
      <c r="AQ4" s="74" t="s">
        <v>25</v>
      </c>
      <c r="AR4" s="74" t="s">
        <v>26</v>
      </c>
      <c r="AS4" s="79" t="s">
        <v>27</v>
      </c>
      <c r="AT4" s="76" t="s">
        <v>24</v>
      </c>
      <c r="AU4" s="74" t="s">
        <v>25</v>
      </c>
      <c r="AV4" s="74" t="s">
        <v>26</v>
      </c>
      <c r="AW4" s="79" t="s">
        <v>27</v>
      </c>
      <c r="AX4" s="76" t="s">
        <v>24</v>
      </c>
      <c r="AY4" s="74" t="s">
        <v>25</v>
      </c>
      <c r="AZ4" s="74" t="s">
        <v>26</v>
      </c>
      <c r="BA4" s="79" t="s">
        <v>27</v>
      </c>
      <c r="BB4" s="76" t="s">
        <v>24</v>
      </c>
      <c r="BC4" s="74" t="s">
        <v>25</v>
      </c>
      <c r="BD4" s="74" t="s">
        <v>26</v>
      </c>
      <c r="BE4" s="77" t="s">
        <v>27</v>
      </c>
      <c r="BF4" s="418"/>
      <c r="BG4" s="419"/>
      <c r="BH4" s="261" t="s">
        <v>448</v>
      </c>
      <c r="BI4" s="261" t="s">
        <v>449</v>
      </c>
      <c r="BJ4" s="261" t="s">
        <v>450</v>
      </c>
      <c r="BK4" s="261" t="s">
        <v>194</v>
      </c>
      <c r="BL4" s="262" t="s">
        <v>195</v>
      </c>
      <c r="BM4" s="262" t="s">
        <v>196</v>
      </c>
    </row>
    <row r="5" spans="1:65" ht="184.5" customHeight="1" x14ac:dyDescent="0.25">
      <c r="A5" s="151">
        <v>1</v>
      </c>
      <c r="B5" s="282" t="s">
        <v>479</v>
      </c>
      <c r="C5" s="283">
        <v>1</v>
      </c>
      <c r="D5" s="284" t="s">
        <v>476</v>
      </c>
      <c r="E5" s="285" t="s">
        <v>477</v>
      </c>
      <c r="F5" s="285" t="s">
        <v>478</v>
      </c>
      <c r="G5" s="285" t="s">
        <v>116</v>
      </c>
      <c r="H5" s="286">
        <v>44928</v>
      </c>
      <c r="I5" s="287">
        <v>44943</v>
      </c>
      <c r="J5" s="288"/>
      <c r="K5" s="288"/>
      <c r="L5" s="288"/>
      <c r="M5" s="289"/>
      <c r="N5" s="289"/>
      <c r="O5" s="289"/>
      <c r="P5" s="289"/>
      <c r="Q5" s="289"/>
      <c r="R5" s="289"/>
      <c r="S5" s="289"/>
      <c r="T5" s="289"/>
      <c r="U5" s="289"/>
      <c r="V5" s="289"/>
      <c r="W5" s="289"/>
      <c r="X5" s="289"/>
      <c r="Y5" s="289"/>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90">
        <v>1</v>
      </c>
      <c r="BG5" s="295" t="s">
        <v>480</v>
      </c>
      <c r="BH5" s="293">
        <v>1</v>
      </c>
      <c r="BI5" s="291"/>
      <c r="BJ5" s="291"/>
      <c r="BK5" s="430">
        <f>+AVERAGE(BH5:BH11)</f>
        <v>0.75328571428571423</v>
      </c>
      <c r="BL5" s="292"/>
      <c r="BM5" s="162" t="s">
        <v>466</v>
      </c>
    </row>
    <row r="6" spans="1:65" ht="138" customHeight="1" x14ac:dyDescent="0.25">
      <c r="A6" s="277">
        <v>1</v>
      </c>
      <c r="B6" s="278" t="s">
        <v>475</v>
      </c>
      <c r="C6" s="105">
        <v>2</v>
      </c>
      <c r="D6" s="82" t="s">
        <v>232</v>
      </c>
      <c r="E6" s="83" t="s">
        <v>233</v>
      </c>
      <c r="F6" s="83" t="s">
        <v>117</v>
      </c>
      <c r="G6" s="83" t="s">
        <v>116</v>
      </c>
      <c r="H6" s="84">
        <v>44928</v>
      </c>
      <c r="I6" s="85">
        <v>44957</v>
      </c>
      <c r="J6" s="279"/>
      <c r="K6" s="279"/>
      <c r="L6" s="279"/>
      <c r="M6" s="279"/>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1"/>
      <c r="BF6" s="294">
        <v>1</v>
      </c>
      <c r="BG6" s="272" t="s">
        <v>481</v>
      </c>
      <c r="BH6" s="270">
        <f t="shared" ref="BH6:BH24" si="0">+BF6</f>
        <v>1</v>
      </c>
      <c r="BI6" s="69"/>
      <c r="BJ6" s="69"/>
      <c r="BK6" s="431"/>
      <c r="BL6" s="69"/>
      <c r="BM6" s="162" t="s">
        <v>466</v>
      </c>
    </row>
    <row r="7" spans="1:65" ht="133.5" customHeight="1" x14ac:dyDescent="0.25">
      <c r="A7" s="35">
        <v>1</v>
      </c>
      <c r="B7" s="80" t="s">
        <v>475</v>
      </c>
      <c r="C7" s="81">
        <v>3</v>
      </c>
      <c r="D7" s="82" t="s">
        <v>234</v>
      </c>
      <c r="E7" s="83" t="s">
        <v>235</v>
      </c>
      <c r="F7" s="83" t="s">
        <v>118</v>
      </c>
      <c r="G7" s="83" t="s">
        <v>116</v>
      </c>
      <c r="H7" s="84">
        <v>44928</v>
      </c>
      <c r="I7" s="85">
        <v>44957</v>
      </c>
      <c r="J7" s="86"/>
      <c r="K7" s="86"/>
      <c r="L7" s="86"/>
      <c r="M7" s="86"/>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255"/>
      <c r="BF7" s="270">
        <v>1</v>
      </c>
      <c r="BG7" s="272" t="s">
        <v>482</v>
      </c>
      <c r="BH7" s="270">
        <f t="shared" si="0"/>
        <v>1</v>
      </c>
      <c r="BI7" s="69"/>
      <c r="BJ7" s="69"/>
      <c r="BK7" s="431"/>
      <c r="BL7" s="69"/>
      <c r="BM7" s="162" t="s">
        <v>466</v>
      </c>
    </row>
    <row r="8" spans="1:65" ht="127.5" customHeight="1" x14ac:dyDescent="0.25">
      <c r="A8" s="35">
        <v>1</v>
      </c>
      <c r="B8" s="80" t="s">
        <v>475</v>
      </c>
      <c r="C8" s="81">
        <v>4</v>
      </c>
      <c r="D8" s="82" t="s">
        <v>236</v>
      </c>
      <c r="E8" s="83" t="s">
        <v>237</v>
      </c>
      <c r="F8" s="83" t="s">
        <v>238</v>
      </c>
      <c r="G8" s="83" t="s">
        <v>116</v>
      </c>
      <c r="H8" s="84">
        <v>44928</v>
      </c>
      <c r="I8" s="85">
        <v>45016</v>
      </c>
      <c r="J8" s="86"/>
      <c r="K8" s="86"/>
      <c r="L8" s="86"/>
      <c r="M8" s="86"/>
      <c r="N8" s="86"/>
      <c r="O8" s="86"/>
      <c r="P8" s="86"/>
      <c r="Q8" s="86"/>
      <c r="R8" s="86"/>
      <c r="S8" s="86"/>
      <c r="T8" s="86"/>
      <c r="U8" s="86"/>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255"/>
      <c r="BF8" s="270">
        <v>1</v>
      </c>
      <c r="BG8" s="272" t="s">
        <v>483</v>
      </c>
      <c r="BH8" s="270">
        <f t="shared" si="0"/>
        <v>1</v>
      </c>
      <c r="BI8" s="69"/>
      <c r="BJ8" s="69"/>
      <c r="BK8" s="431"/>
      <c r="BL8" s="69"/>
      <c r="BM8" s="162" t="s">
        <v>466</v>
      </c>
    </row>
    <row r="9" spans="1:65" ht="244.5" customHeight="1" x14ac:dyDescent="0.25">
      <c r="A9" s="35">
        <v>1</v>
      </c>
      <c r="B9" s="80" t="s">
        <v>475</v>
      </c>
      <c r="C9" s="81">
        <v>5</v>
      </c>
      <c r="D9" s="88" t="s">
        <v>119</v>
      </c>
      <c r="E9" s="88" t="s">
        <v>120</v>
      </c>
      <c r="F9" s="88" t="s">
        <v>202</v>
      </c>
      <c r="G9" s="88" t="s">
        <v>116</v>
      </c>
      <c r="H9" s="89">
        <v>44942</v>
      </c>
      <c r="I9" s="90">
        <v>45275</v>
      </c>
      <c r="J9" s="87"/>
      <c r="K9" s="87"/>
      <c r="L9" s="86"/>
      <c r="M9" s="86"/>
      <c r="N9" s="91"/>
      <c r="O9" s="86"/>
      <c r="P9" s="92"/>
      <c r="Q9" s="92"/>
      <c r="R9" s="92"/>
      <c r="S9" s="92"/>
      <c r="T9" s="92"/>
      <c r="U9" s="92"/>
      <c r="V9" s="92"/>
      <c r="W9" s="92"/>
      <c r="X9" s="86"/>
      <c r="Y9" s="86"/>
      <c r="Z9" s="86"/>
      <c r="AA9" s="86"/>
      <c r="AB9" s="92"/>
      <c r="AC9" s="92"/>
      <c r="AD9" s="92"/>
      <c r="AE9" s="92"/>
      <c r="AF9" s="92"/>
      <c r="AG9" s="92"/>
      <c r="AH9" s="92"/>
      <c r="AI9" s="92"/>
      <c r="AJ9" s="86"/>
      <c r="AK9" s="86"/>
      <c r="AL9" s="86"/>
      <c r="AM9" s="86"/>
      <c r="AN9" s="92"/>
      <c r="AO9" s="92"/>
      <c r="AP9" s="92"/>
      <c r="AQ9" s="92"/>
      <c r="AR9" s="92"/>
      <c r="AS9" s="92"/>
      <c r="AT9" s="92"/>
      <c r="AU9" s="92"/>
      <c r="AV9" s="86"/>
      <c r="AW9" s="86"/>
      <c r="AX9" s="86"/>
      <c r="AY9" s="86"/>
      <c r="AZ9" s="92"/>
      <c r="BA9" s="92"/>
      <c r="BB9" s="92"/>
      <c r="BC9" s="92"/>
      <c r="BD9" s="87"/>
      <c r="BE9" s="255"/>
      <c r="BF9" s="270">
        <v>0.5</v>
      </c>
      <c r="BG9" s="272" t="s">
        <v>484</v>
      </c>
      <c r="BH9" s="270">
        <f t="shared" si="0"/>
        <v>0.5</v>
      </c>
      <c r="BI9" s="69"/>
      <c r="BJ9" s="69"/>
      <c r="BK9" s="431"/>
      <c r="BL9" s="69"/>
      <c r="BM9" s="162" t="s">
        <v>467</v>
      </c>
    </row>
    <row r="10" spans="1:65" ht="154.5" customHeight="1" x14ac:dyDescent="0.25">
      <c r="A10" s="35">
        <v>1</v>
      </c>
      <c r="B10" s="80" t="s">
        <v>475</v>
      </c>
      <c r="C10" s="81">
        <v>6</v>
      </c>
      <c r="D10" s="170" t="s">
        <v>239</v>
      </c>
      <c r="E10" s="93" t="s">
        <v>240</v>
      </c>
      <c r="F10" s="93" t="s">
        <v>241</v>
      </c>
      <c r="G10" s="93" t="s">
        <v>116</v>
      </c>
      <c r="H10" s="94">
        <v>44958</v>
      </c>
      <c r="I10" s="95">
        <v>45260</v>
      </c>
      <c r="J10" s="40"/>
      <c r="K10" s="87"/>
      <c r="L10" s="87"/>
      <c r="M10" s="87"/>
      <c r="N10" s="96"/>
      <c r="O10" s="96"/>
      <c r="P10" s="96"/>
      <c r="Q10" s="96"/>
      <c r="R10" s="87"/>
      <c r="S10" s="87"/>
      <c r="T10" s="87"/>
      <c r="U10" s="87"/>
      <c r="V10" s="96"/>
      <c r="W10" s="96"/>
      <c r="X10" s="96"/>
      <c r="Y10" s="96"/>
      <c r="Z10" s="97"/>
      <c r="AA10" s="97"/>
      <c r="AB10" s="97"/>
      <c r="AC10" s="97"/>
      <c r="AD10" s="97"/>
      <c r="AE10" s="97"/>
      <c r="AF10" s="97"/>
      <c r="AG10" s="97"/>
      <c r="AH10" s="98"/>
      <c r="AI10" s="98"/>
      <c r="AJ10" s="98"/>
      <c r="AK10" s="98"/>
      <c r="AL10" s="97"/>
      <c r="AM10" s="97"/>
      <c r="AN10" s="97"/>
      <c r="AO10" s="97"/>
      <c r="AP10" s="97"/>
      <c r="AQ10" s="97"/>
      <c r="AR10" s="97"/>
      <c r="AS10" s="97"/>
      <c r="AT10" s="98"/>
      <c r="AU10" s="98"/>
      <c r="AV10" s="98"/>
      <c r="AW10" s="98"/>
      <c r="AX10" s="97"/>
      <c r="AY10" s="97"/>
      <c r="AZ10" s="97"/>
      <c r="BA10" s="97"/>
      <c r="BB10" s="87"/>
      <c r="BC10" s="87"/>
      <c r="BD10" s="87"/>
      <c r="BE10" s="255"/>
      <c r="BF10" s="270">
        <v>0.5</v>
      </c>
      <c r="BG10" s="272" t="s">
        <v>485</v>
      </c>
      <c r="BH10" s="270">
        <f t="shared" si="0"/>
        <v>0.5</v>
      </c>
      <c r="BI10" s="69"/>
      <c r="BJ10" s="69"/>
      <c r="BK10" s="431"/>
      <c r="BL10" s="69"/>
      <c r="BM10" s="162" t="s">
        <v>467</v>
      </c>
    </row>
    <row r="11" spans="1:65" ht="282" customHeight="1" x14ac:dyDescent="0.25">
      <c r="A11" s="35">
        <v>1</v>
      </c>
      <c r="B11" s="80" t="s">
        <v>475</v>
      </c>
      <c r="C11" s="81">
        <v>7</v>
      </c>
      <c r="D11" s="99" t="s">
        <v>112</v>
      </c>
      <c r="E11" s="100" t="s">
        <v>113</v>
      </c>
      <c r="F11" s="99" t="s">
        <v>114</v>
      </c>
      <c r="G11" s="99" t="s">
        <v>115</v>
      </c>
      <c r="H11" s="101">
        <v>44949</v>
      </c>
      <c r="I11" s="102">
        <v>45275</v>
      </c>
      <c r="J11" s="82"/>
      <c r="K11" s="82"/>
      <c r="L11" s="82"/>
      <c r="M11" s="103"/>
      <c r="N11" s="82"/>
      <c r="O11" s="82"/>
      <c r="P11" s="82"/>
      <c r="Q11" s="103"/>
      <c r="R11" s="82"/>
      <c r="S11" s="82"/>
      <c r="T11" s="82"/>
      <c r="U11" s="103"/>
      <c r="V11" s="82"/>
      <c r="W11" s="82"/>
      <c r="X11" s="82"/>
      <c r="Y11" s="103"/>
      <c r="Z11" s="82"/>
      <c r="AA11" s="82"/>
      <c r="AB11" s="82"/>
      <c r="AC11" s="103"/>
      <c r="AD11" s="82"/>
      <c r="AE11" s="82"/>
      <c r="AF11" s="82"/>
      <c r="AG11" s="103"/>
      <c r="AH11" s="82"/>
      <c r="AI11" s="82"/>
      <c r="AJ11" s="82"/>
      <c r="AK11" s="103"/>
      <c r="AL11" s="82"/>
      <c r="AM11" s="82"/>
      <c r="AN11" s="82"/>
      <c r="AO11" s="103"/>
      <c r="AP11" s="82"/>
      <c r="AQ11" s="82"/>
      <c r="AR11" s="82"/>
      <c r="AS11" s="103"/>
      <c r="AT11" s="82"/>
      <c r="AU11" s="82"/>
      <c r="AV11" s="82"/>
      <c r="AW11" s="103"/>
      <c r="AX11" s="82"/>
      <c r="AY11" s="82"/>
      <c r="AZ11" s="82"/>
      <c r="BA11" s="82"/>
      <c r="BB11" s="103"/>
      <c r="BC11" s="82"/>
      <c r="BD11" s="82"/>
      <c r="BE11" s="239"/>
      <c r="BF11" s="296">
        <v>0.27300000000000002</v>
      </c>
      <c r="BG11" s="272" t="s">
        <v>545</v>
      </c>
      <c r="BH11" s="296">
        <f t="shared" si="0"/>
        <v>0.27300000000000002</v>
      </c>
      <c r="BI11" s="69"/>
      <c r="BJ11" s="69"/>
      <c r="BK11" s="432"/>
      <c r="BL11" s="69"/>
      <c r="BM11" s="162" t="s">
        <v>467</v>
      </c>
    </row>
    <row r="12" spans="1:65" ht="194.25" customHeight="1" x14ac:dyDescent="0.25">
      <c r="A12" s="35">
        <v>2</v>
      </c>
      <c r="B12" s="104" t="s">
        <v>121</v>
      </c>
      <c r="C12" s="105">
        <v>1</v>
      </c>
      <c r="D12" s="83" t="s">
        <v>242</v>
      </c>
      <c r="E12" s="83" t="s">
        <v>243</v>
      </c>
      <c r="F12" s="82" t="s">
        <v>122</v>
      </c>
      <c r="G12" s="83" t="s">
        <v>123</v>
      </c>
      <c r="H12" s="106">
        <v>44959</v>
      </c>
      <c r="I12" s="106">
        <v>45260</v>
      </c>
      <c r="J12" s="26"/>
      <c r="K12" s="26"/>
      <c r="L12" s="26"/>
      <c r="M12" s="26"/>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8"/>
      <c r="BC12" s="108"/>
      <c r="BD12" s="108"/>
      <c r="BE12" s="256"/>
      <c r="BF12" s="270">
        <v>0.2</v>
      </c>
      <c r="BG12" s="272" t="s">
        <v>546</v>
      </c>
      <c r="BH12" s="270">
        <f t="shared" si="0"/>
        <v>0.2</v>
      </c>
      <c r="BI12" s="69"/>
      <c r="BJ12" s="69"/>
      <c r="BK12" s="351">
        <f>+AVERAGE(BH12:BH19)</f>
        <v>0.42500000000000004</v>
      </c>
      <c r="BL12" s="69"/>
      <c r="BM12" s="162" t="s">
        <v>467</v>
      </c>
    </row>
    <row r="13" spans="1:65" ht="67.5" x14ac:dyDescent="0.25">
      <c r="A13" s="35">
        <v>2</v>
      </c>
      <c r="B13" s="109" t="s">
        <v>121</v>
      </c>
      <c r="C13" s="81">
        <v>2</v>
      </c>
      <c r="D13" s="110" t="s">
        <v>244</v>
      </c>
      <c r="E13" s="110" t="s">
        <v>245</v>
      </c>
      <c r="F13" s="110" t="s">
        <v>124</v>
      </c>
      <c r="G13" s="110" t="s">
        <v>125</v>
      </c>
      <c r="H13" s="111">
        <v>44959</v>
      </c>
      <c r="I13" s="111">
        <v>45113</v>
      </c>
      <c r="J13" s="26"/>
      <c r="K13" s="26"/>
      <c r="L13" s="26"/>
      <c r="M13" s="26"/>
      <c r="N13" s="24"/>
      <c r="O13" s="24"/>
      <c r="P13" s="24"/>
      <c r="Q13" s="24"/>
      <c r="R13" s="24"/>
      <c r="S13" s="24"/>
      <c r="T13" s="24"/>
      <c r="U13" s="24"/>
      <c r="V13" s="24"/>
      <c r="W13" s="24"/>
      <c r="X13" s="24"/>
      <c r="Y13" s="24"/>
      <c r="Z13" s="24"/>
      <c r="AA13" s="24"/>
      <c r="AB13" s="24"/>
      <c r="AC13" s="24"/>
      <c r="AD13" s="24"/>
      <c r="AE13" s="24"/>
      <c r="AF13" s="24"/>
      <c r="AG13" s="24"/>
      <c r="AH13" s="24"/>
      <c r="AI13" s="26"/>
      <c r="AJ13" s="26"/>
      <c r="AK13" s="26"/>
      <c r="AL13" s="26"/>
      <c r="AM13" s="26"/>
      <c r="AN13" s="26"/>
      <c r="AO13" s="26"/>
      <c r="AP13" s="26"/>
      <c r="AQ13" s="26"/>
      <c r="AR13" s="26"/>
      <c r="AS13" s="26"/>
      <c r="AT13" s="26"/>
      <c r="AU13" s="26"/>
      <c r="AV13" s="26"/>
      <c r="AW13" s="26"/>
      <c r="AX13" s="26"/>
      <c r="AY13" s="26"/>
      <c r="AZ13" s="26"/>
      <c r="BA13" s="26"/>
      <c r="BB13" s="26"/>
      <c r="BC13" s="26"/>
      <c r="BD13" s="26"/>
      <c r="BE13" s="257"/>
      <c r="BF13" s="296">
        <v>0.66700000000000004</v>
      </c>
      <c r="BG13" s="272" t="s">
        <v>547</v>
      </c>
      <c r="BH13" s="296">
        <f t="shared" si="0"/>
        <v>0.66700000000000004</v>
      </c>
      <c r="BI13" s="69"/>
      <c r="BJ13" s="69"/>
      <c r="BK13" s="352"/>
      <c r="BL13" s="69"/>
      <c r="BM13" s="162" t="s">
        <v>467</v>
      </c>
    </row>
    <row r="14" spans="1:65" ht="115.5" customHeight="1" x14ac:dyDescent="0.25">
      <c r="A14" s="35">
        <v>2</v>
      </c>
      <c r="B14" s="109" t="s">
        <v>121</v>
      </c>
      <c r="C14" s="81">
        <v>3</v>
      </c>
      <c r="D14" s="112" t="s">
        <v>126</v>
      </c>
      <c r="E14" s="112" t="s">
        <v>246</v>
      </c>
      <c r="F14" s="112" t="s">
        <v>127</v>
      </c>
      <c r="G14" s="113" t="s">
        <v>128</v>
      </c>
      <c r="H14" s="114">
        <v>45017</v>
      </c>
      <c r="I14" s="114">
        <v>45260</v>
      </c>
      <c r="J14" s="26"/>
      <c r="K14" s="26"/>
      <c r="L14" s="26"/>
      <c r="M14" s="26"/>
      <c r="N14" s="26"/>
      <c r="O14" s="26"/>
      <c r="P14" s="26"/>
      <c r="Q14" s="26"/>
      <c r="R14" s="26"/>
      <c r="S14" s="26"/>
      <c r="T14" s="26"/>
      <c r="U14" s="26"/>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6"/>
      <c r="BC14" s="26"/>
      <c r="BD14" s="26"/>
      <c r="BE14" s="257"/>
      <c r="BF14" s="296">
        <v>0.33300000000000002</v>
      </c>
      <c r="BG14" s="272" t="s">
        <v>486</v>
      </c>
      <c r="BH14" s="296">
        <f t="shared" si="0"/>
        <v>0.33300000000000002</v>
      </c>
      <c r="BI14" s="69"/>
      <c r="BJ14" s="69"/>
      <c r="BK14" s="352"/>
      <c r="BL14" s="69"/>
      <c r="BM14" s="162" t="s">
        <v>467</v>
      </c>
    </row>
    <row r="15" spans="1:65" ht="108" x14ac:dyDescent="0.25">
      <c r="A15" s="35">
        <v>2</v>
      </c>
      <c r="B15" s="109" t="s">
        <v>121</v>
      </c>
      <c r="C15" s="81">
        <v>4</v>
      </c>
      <c r="D15" s="115" t="s">
        <v>247</v>
      </c>
      <c r="E15" s="116" t="s">
        <v>248</v>
      </c>
      <c r="F15" s="117" t="s">
        <v>249</v>
      </c>
      <c r="G15" s="118" t="s">
        <v>134</v>
      </c>
      <c r="H15" s="119">
        <v>44958</v>
      </c>
      <c r="I15" s="119">
        <v>45260</v>
      </c>
      <c r="J15" s="26"/>
      <c r="K15" s="26"/>
      <c r="L15" s="26"/>
      <c r="M15" s="26"/>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6"/>
      <c r="BC15" s="26"/>
      <c r="BD15" s="26"/>
      <c r="BE15" s="257"/>
      <c r="BF15" s="270">
        <v>1</v>
      </c>
      <c r="BG15" s="272" t="s">
        <v>487</v>
      </c>
      <c r="BH15" s="270">
        <f t="shared" si="0"/>
        <v>1</v>
      </c>
      <c r="BI15" s="69"/>
      <c r="BJ15" s="69"/>
      <c r="BK15" s="352"/>
      <c r="BL15" s="69"/>
      <c r="BM15" s="162" t="s">
        <v>466</v>
      </c>
    </row>
    <row r="16" spans="1:65" ht="54" x14ac:dyDescent="0.25">
      <c r="A16" s="35">
        <v>2</v>
      </c>
      <c r="B16" s="120" t="s">
        <v>121</v>
      </c>
      <c r="C16" s="121">
        <v>5</v>
      </c>
      <c r="D16" s="88" t="s">
        <v>132</v>
      </c>
      <c r="E16" s="88" t="s">
        <v>250</v>
      </c>
      <c r="F16" s="122" t="s">
        <v>133</v>
      </c>
      <c r="G16" s="123" t="s">
        <v>116</v>
      </c>
      <c r="H16" s="124">
        <v>45159</v>
      </c>
      <c r="I16" s="124">
        <v>45199</v>
      </c>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107"/>
      <c r="AO16" s="107"/>
      <c r="AP16" s="107"/>
      <c r="AQ16" s="107"/>
      <c r="AR16" s="107"/>
      <c r="AS16" s="107"/>
      <c r="AT16" s="26"/>
      <c r="AU16" s="26"/>
      <c r="AV16" s="26"/>
      <c r="AW16" s="26"/>
      <c r="AX16" s="26"/>
      <c r="AY16" s="26"/>
      <c r="AZ16" s="26"/>
      <c r="BA16" s="26"/>
      <c r="BB16" s="26"/>
      <c r="BC16" s="26"/>
      <c r="BD16" s="26"/>
      <c r="BE16" s="257"/>
      <c r="BF16" s="270">
        <v>0</v>
      </c>
      <c r="BG16" s="272" t="s">
        <v>488</v>
      </c>
      <c r="BH16" s="270">
        <f t="shared" si="0"/>
        <v>0</v>
      </c>
      <c r="BI16" s="69"/>
      <c r="BJ16" s="69"/>
      <c r="BK16" s="352"/>
      <c r="BL16" s="69"/>
      <c r="BM16" s="162" t="s">
        <v>536</v>
      </c>
    </row>
    <row r="17" spans="1:65" ht="95.25" customHeight="1" x14ac:dyDescent="0.25">
      <c r="A17" s="35">
        <v>2</v>
      </c>
      <c r="B17" s="125" t="s">
        <v>121</v>
      </c>
      <c r="C17" s="126">
        <v>6</v>
      </c>
      <c r="D17" s="127" t="s">
        <v>251</v>
      </c>
      <c r="E17" s="127" t="s">
        <v>252</v>
      </c>
      <c r="F17" s="127" t="s">
        <v>253</v>
      </c>
      <c r="G17" s="127" t="s">
        <v>254</v>
      </c>
      <c r="H17" s="128">
        <v>44958</v>
      </c>
      <c r="I17" s="128">
        <v>45260</v>
      </c>
      <c r="J17" s="129"/>
      <c r="K17" s="130"/>
      <c r="L17" s="26"/>
      <c r="M17" s="26"/>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5"/>
      <c r="AO17" s="25"/>
      <c r="AP17" s="25"/>
      <c r="AQ17" s="25"/>
      <c r="AR17" s="25"/>
      <c r="AS17" s="25"/>
      <c r="AT17" s="24"/>
      <c r="AU17" s="24"/>
      <c r="AV17" s="24"/>
      <c r="AW17" s="24"/>
      <c r="AX17" s="24"/>
      <c r="AY17" s="24"/>
      <c r="AZ17" s="24"/>
      <c r="BA17" s="24"/>
      <c r="BB17" s="26"/>
      <c r="BC17" s="26"/>
      <c r="BD17" s="26"/>
      <c r="BE17" s="257"/>
      <c r="BF17" s="270">
        <v>0.2</v>
      </c>
      <c r="BG17" s="272" t="s">
        <v>548</v>
      </c>
      <c r="BH17" s="270">
        <f t="shared" si="0"/>
        <v>0.2</v>
      </c>
      <c r="BI17" s="69"/>
      <c r="BJ17" s="69"/>
      <c r="BK17" s="352"/>
      <c r="BL17" s="69"/>
      <c r="BM17" s="162" t="s">
        <v>467</v>
      </c>
    </row>
    <row r="18" spans="1:65" ht="141.75" customHeight="1" x14ac:dyDescent="0.25">
      <c r="A18" s="35">
        <v>2</v>
      </c>
      <c r="B18" s="109" t="s">
        <v>121</v>
      </c>
      <c r="C18" s="131">
        <v>7</v>
      </c>
      <c r="D18" s="132" t="s">
        <v>255</v>
      </c>
      <c r="E18" s="132" t="s">
        <v>256</v>
      </c>
      <c r="F18" s="132" t="s">
        <v>257</v>
      </c>
      <c r="G18" s="132" t="s">
        <v>258</v>
      </c>
      <c r="H18" s="133">
        <v>45108</v>
      </c>
      <c r="I18" s="133">
        <v>45169</v>
      </c>
      <c r="J18" s="134"/>
      <c r="K18" s="134"/>
      <c r="L18" s="135"/>
      <c r="M18" s="136"/>
      <c r="N18" s="136"/>
      <c r="O18" s="136"/>
      <c r="P18" s="136"/>
      <c r="Q18" s="136"/>
      <c r="R18" s="136"/>
      <c r="S18" s="136"/>
      <c r="T18" s="136"/>
      <c r="U18" s="136"/>
      <c r="V18" s="136"/>
      <c r="W18" s="136"/>
      <c r="X18" s="136"/>
      <c r="Y18" s="136"/>
      <c r="Z18" s="136"/>
      <c r="AA18" s="136"/>
      <c r="AB18" s="136"/>
      <c r="AC18" s="136"/>
      <c r="AD18" s="136"/>
      <c r="AE18" s="136"/>
      <c r="AF18" s="136"/>
      <c r="AG18" s="136"/>
      <c r="AH18" s="24"/>
      <c r="AI18" s="24"/>
      <c r="AJ18" s="24"/>
      <c r="AK18" s="24"/>
      <c r="AL18" s="24"/>
      <c r="AM18" s="24"/>
      <c r="AN18" s="25"/>
      <c r="AO18" s="25"/>
      <c r="AP18" s="137"/>
      <c r="AQ18" s="137"/>
      <c r="AR18" s="137"/>
      <c r="AS18" s="137"/>
      <c r="AT18" s="136"/>
      <c r="AU18" s="136"/>
      <c r="AV18" s="136"/>
      <c r="AW18" s="136"/>
      <c r="AX18" s="136"/>
      <c r="AY18" s="136"/>
      <c r="AZ18" s="136"/>
      <c r="BA18" s="136"/>
      <c r="BB18" s="136"/>
      <c r="BC18" s="136"/>
      <c r="BD18" s="136"/>
      <c r="BE18" s="258"/>
      <c r="BF18" s="270">
        <v>0</v>
      </c>
      <c r="BG18" s="272" t="s">
        <v>489</v>
      </c>
      <c r="BH18" s="270">
        <f t="shared" si="0"/>
        <v>0</v>
      </c>
      <c r="BI18" s="69"/>
      <c r="BJ18" s="69"/>
      <c r="BK18" s="352"/>
      <c r="BL18" s="69"/>
      <c r="BM18" s="162" t="s">
        <v>468</v>
      </c>
    </row>
    <row r="19" spans="1:65" ht="274.5" customHeight="1" x14ac:dyDescent="0.25">
      <c r="A19" s="35">
        <v>2</v>
      </c>
      <c r="B19" s="109" t="s">
        <v>121</v>
      </c>
      <c r="C19" s="131">
        <v>8</v>
      </c>
      <c r="D19" s="132" t="s">
        <v>129</v>
      </c>
      <c r="E19" s="132" t="s">
        <v>130</v>
      </c>
      <c r="F19" s="132" t="s">
        <v>131</v>
      </c>
      <c r="G19" s="132" t="s">
        <v>116</v>
      </c>
      <c r="H19" s="133">
        <v>44986</v>
      </c>
      <c r="I19" s="133">
        <v>45275</v>
      </c>
      <c r="J19" s="134"/>
      <c r="K19" s="134"/>
      <c r="L19" s="135"/>
      <c r="M19" s="136"/>
      <c r="N19" s="136"/>
      <c r="O19" s="136"/>
      <c r="P19" s="136"/>
      <c r="Q19" s="136"/>
      <c r="R19" s="24"/>
      <c r="S19" s="24"/>
      <c r="T19" s="24"/>
      <c r="U19" s="24"/>
      <c r="V19" s="24"/>
      <c r="W19" s="24"/>
      <c r="X19" s="24"/>
      <c r="Y19" s="24"/>
      <c r="Z19" s="24"/>
      <c r="AA19" s="24"/>
      <c r="AB19" s="24"/>
      <c r="AC19" s="24"/>
      <c r="AD19" s="24"/>
      <c r="AE19" s="24"/>
      <c r="AF19" s="24"/>
      <c r="AG19" s="24"/>
      <c r="AH19" s="24"/>
      <c r="AI19" s="24"/>
      <c r="AJ19" s="24"/>
      <c r="AK19" s="24"/>
      <c r="AL19" s="24"/>
      <c r="AM19" s="24"/>
      <c r="AN19" s="25"/>
      <c r="AO19" s="25"/>
      <c r="AP19" s="25"/>
      <c r="AQ19" s="25"/>
      <c r="AR19" s="25"/>
      <c r="AS19" s="25"/>
      <c r="AT19" s="24"/>
      <c r="AU19" s="24"/>
      <c r="AV19" s="24"/>
      <c r="AW19" s="24"/>
      <c r="AX19" s="24"/>
      <c r="AY19" s="24"/>
      <c r="AZ19" s="24"/>
      <c r="BA19" s="24"/>
      <c r="BB19" s="24"/>
      <c r="BC19" s="24"/>
      <c r="BD19" s="136"/>
      <c r="BE19" s="258"/>
      <c r="BF19" s="270">
        <v>1</v>
      </c>
      <c r="BG19" s="272" t="s">
        <v>490</v>
      </c>
      <c r="BH19" s="270">
        <f t="shared" si="0"/>
        <v>1</v>
      </c>
      <c r="BI19" s="69"/>
      <c r="BJ19" s="69"/>
      <c r="BK19" s="353"/>
      <c r="BL19" s="69"/>
      <c r="BM19" s="162" t="s">
        <v>466</v>
      </c>
    </row>
    <row r="20" spans="1:65" ht="94.5" x14ac:dyDescent="0.25">
      <c r="A20" s="35">
        <v>3</v>
      </c>
      <c r="B20" s="138" t="s">
        <v>451</v>
      </c>
      <c r="C20" s="105">
        <v>1</v>
      </c>
      <c r="D20" s="83" t="s">
        <v>259</v>
      </c>
      <c r="E20" s="139" t="s">
        <v>260</v>
      </c>
      <c r="F20" s="139" t="s">
        <v>261</v>
      </c>
      <c r="G20" s="83" t="s">
        <v>116</v>
      </c>
      <c r="H20" s="140">
        <v>44958</v>
      </c>
      <c r="I20" s="141">
        <v>45260</v>
      </c>
      <c r="J20" s="142"/>
      <c r="K20" s="142"/>
      <c r="L20" s="49"/>
      <c r="M20" s="49"/>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26"/>
      <c r="BC20" s="26"/>
      <c r="BD20" s="26"/>
      <c r="BE20" s="257"/>
      <c r="BF20" s="270">
        <v>0</v>
      </c>
      <c r="BG20" s="272" t="s">
        <v>491</v>
      </c>
      <c r="BH20" s="270">
        <f t="shared" si="0"/>
        <v>0</v>
      </c>
      <c r="BI20" s="69"/>
      <c r="BJ20" s="69"/>
      <c r="BK20" s="351">
        <f>+AVERAGE(BH20:BH22)</f>
        <v>0.16666666666666666</v>
      </c>
      <c r="BL20" s="69"/>
      <c r="BM20" s="162" t="s">
        <v>536</v>
      </c>
    </row>
    <row r="21" spans="1:65" ht="94.5" x14ac:dyDescent="0.25">
      <c r="A21" s="35">
        <v>3</v>
      </c>
      <c r="B21" s="143" t="s">
        <v>451</v>
      </c>
      <c r="C21" s="144">
        <v>2</v>
      </c>
      <c r="D21" s="41" t="s">
        <v>262</v>
      </c>
      <c r="E21" s="41" t="s">
        <v>135</v>
      </c>
      <c r="F21" s="41" t="s">
        <v>263</v>
      </c>
      <c r="G21" s="41" t="s">
        <v>116</v>
      </c>
      <c r="H21" s="145">
        <v>44942</v>
      </c>
      <c r="I21" s="145">
        <v>45260</v>
      </c>
      <c r="J21" s="26"/>
      <c r="K21" s="26"/>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26"/>
      <c r="BC21" s="26"/>
      <c r="BD21" s="26"/>
      <c r="BE21" s="257"/>
      <c r="BF21" s="270">
        <v>0.5</v>
      </c>
      <c r="BG21" s="272" t="s">
        <v>492</v>
      </c>
      <c r="BH21" s="270">
        <f t="shared" si="0"/>
        <v>0.5</v>
      </c>
      <c r="BI21" s="69"/>
      <c r="BJ21" s="69"/>
      <c r="BK21" s="352"/>
      <c r="BL21" s="69"/>
      <c r="BM21" s="162" t="s">
        <v>467</v>
      </c>
    </row>
    <row r="22" spans="1:65" ht="94.5" x14ac:dyDescent="0.25">
      <c r="A22" s="35">
        <v>3</v>
      </c>
      <c r="B22" s="146" t="s">
        <v>451</v>
      </c>
      <c r="C22" s="126">
        <v>3</v>
      </c>
      <c r="D22" s="113" t="s">
        <v>264</v>
      </c>
      <c r="E22" s="113" t="s">
        <v>265</v>
      </c>
      <c r="F22" s="113" t="s">
        <v>266</v>
      </c>
      <c r="G22" s="113" t="s">
        <v>116</v>
      </c>
      <c r="H22" s="147">
        <v>45250</v>
      </c>
      <c r="I22" s="147">
        <v>45275</v>
      </c>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107"/>
      <c r="BA22" s="107"/>
      <c r="BB22" s="107"/>
      <c r="BC22" s="107"/>
      <c r="BD22" s="26"/>
      <c r="BE22" s="257"/>
      <c r="BF22" s="270">
        <v>0</v>
      </c>
      <c r="BG22" s="272" t="s">
        <v>494</v>
      </c>
      <c r="BH22" s="270">
        <f t="shared" si="0"/>
        <v>0</v>
      </c>
      <c r="BI22" s="69"/>
      <c r="BJ22" s="69"/>
      <c r="BK22" s="353"/>
      <c r="BL22" s="69"/>
      <c r="BM22" s="162" t="s">
        <v>468</v>
      </c>
    </row>
    <row r="23" spans="1:65" ht="197.25" customHeight="1" x14ac:dyDescent="0.25">
      <c r="A23" s="35">
        <v>4</v>
      </c>
      <c r="B23" s="10" t="s">
        <v>267</v>
      </c>
      <c r="C23" s="9">
        <v>1</v>
      </c>
      <c r="D23" s="9" t="s">
        <v>268</v>
      </c>
      <c r="E23" s="9" t="s">
        <v>549</v>
      </c>
      <c r="F23" s="9" t="s">
        <v>269</v>
      </c>
      <c r="G23" s="113" t="s">
        <v>116</v>
      </c>
      <c r="H23" s="148">
        <v>44928</v>
      </c>
      <c r="I23" s="148">
        <v>44957</v>
      </c>
      <c r="J23" s="150"/>
      <c r="K23" s="150"/>
      <c r="L23" s="150"/>
      <c r="M23" s="150"/>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259"/>
      <c r="BF23" s="270">
        <v>1</v>
      </c>
      <c r="BG23" s="272" t="s">
        <v>550</v>
      </c>
      <c r="BH23" s="270">
        <f t="shared" si="0"/>
        <v>1</v>
      </c>
      <c r="BI23" s="69"/>
      <c r="BJ23" s="69"/>
      <c r="BK23" s="351">
        <f>+AVERAGE(BH23:BH24)</f>
        <v>0.5</v>
      </c>
      <c r="BL23" s="69"/>
      <c r="BM23" s="162" t="s">
        <v>466</v>
      </c>
    </row>
    <row r="24" spans="1:65" ht="68.25" thickBot="1" x14ac:dyDescent="0.3">
      <c r="A24" s="35">
        <v>4</v>
      </c>
      <c r="B24" s="10" t="s">
        <v>267</v>
      </c>
      <c r="C24" s="10">
        <v>2</v>
      </c>
      <c r="D24" s="9" t="s">
        <v>270</v>
      </c>
      <c r="E24" s="9" t="s">
        <v>271</v>
      </c>
      <c r="F24" s="9" t="s">
        <v>272</v>
      </c>
      <c r="G24" s="9" t="s">
        <v>31</v>
      </c>
      <c r="H24" s="148">
        <v>45216</v>
      </c>
      <c r="I24" s="148">
        <v>45252</v>
      </c>
      <c r="J24" s="47"/>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107"/>
      <c r="AV24" s="91"/>
      <c r="AW24" s="91"/>
      <c r="AX24" s="91"/>
      <c r="AY24" s="91"/>
      <c r="AZ24" s="107"/>
      <c r="BA24" s="49"/>
      <c r="BB24" s="49"/>
      <c r="BC24" s="49"/>
      <c r="BD24" s="49"/>
      <c r="BE24" s="260"/>
      <c r="BF24" s="270">
        <v>0</v>
      </c>
      <c r="BG24" s="272" t="s">
        <v>493</v>
      </c>
      <c r="BH24" s="270">
        <f t="shared" si="0"/>
        <v>0</v>
      </c>
      <c r="BI24" s="69"/>
      <c r="BJ24" s="69"/>
      <c r="BK24" s="353"/>
      <c r="BL24" s="69"/>
      <c r="BM24" s="162" t="s">
        <v>468</v>
      </c>
    </row>
    <row r="25" spans="1:65" ht="14.25" thickBot="1" x14ac:dyDescent="0.3">
      <c r="A25" s="35"/>
      <c r="B25" s="427" t="s">
        <v>470</v>
      </c>
      <c r="C25" s="428"/>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8"/>
      <c r="AC25" s="428"/>
      <c r="AD25" s="428"/>
      <c r="AE25" s="428"/>
      <c r="AF25" s="428"/>
      <c r="AG25" s="428"/>
      <c r="AH25" s="428"/>
      <c r="AI25" s="428"/>
      <c r="AJ25" s="428"/>
      <c r="AK25" s="428"/>
      <c r="AL25" s="428"/>
      <c r="AM25" s="428"/>
      <c r="AN25" s="428"/>
      <c r="AO25" s="428"/>
      <c r="AP25" s="428"/>
      <c r="AQ25" s="428"/>
      <c r="AR25" s="428"/>
      <c r="AS25" s="428"/>
      <c r="AT25" s="428"/>
      <c r="AU25" s="428"/>
      <c r="AV25" s="428"/>
      <c r="AW25" s="428"/>
      <c r="AX25" s="428"/>
      <c r="AY25" s="428"/>
      <c r="AZ25" s="428"/>
      <c r="BA25" s="428"/>
      <c r="BB25" s="428"/>
      <c r="BC25" s="428"/>
      <c r="BD25" s="428"/>
      <c r="BE25" s="428"/>
      <c r="BF25" s="428"/>
      <c r="BG25" s="428"/>
      <c r="BH25" s="428"/>
      <c r="BI25" s="428"/>
      <c r="BJ25" s="428"/>
      <c r="BK25" s="429"/>
      <c r="BL25" s="273">
        <f>+AVERAGE(BK5:BK24)</f>
        <v>0.46123809523809528</v>
      </c>
      <c r="BM25" s="297"/>
    </row>
    <row r="26" spans="1:65" ht="13.5" x14ac:dyDescent="0.25">
      <c r="A26" s="35"/>
      <c r="B26" s="149"/>
      <c r="C26" s="149"/>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35"/>
      <c r="BG26" s="35"/>
    </row>
    <row r="27" spans="1:65" ht="13.5" x14ac:dyDescent="0.25">
      <c r="A27" s="35"/>
      <c r="B27" s="149"/>
      <c r="C27" s="149"/>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35"/>
      <c r="BG27" s="35"/>
    </row>
    <row r="28" spans="1:65" ht="13.5" x14ac:dyDescent="0.25">
      <c r="A28" s="35"/>
      <c r="B28" s="149"/>
      <c r="C28" s="149"/>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35"/>
      <c r="BG28" s="35"/>
    </row>
    <row r="29" spans="1:65" ht="13.5" x14ac:dyDescent="0.25">
      <c r="A29" s="35"/>
      <c r="B29" s="149"/>
      <c r="C29" s="149"/>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35"/>
      <c r="BG29" s="35"/>
    </row>
    <row r="30" spans="1:65" ht="13.5" x14ac:dyDescent="0.25">
      <c r="A30" s="35"/>
      <c r="B30" s="149"/>
      <c r="C30" s="149"/>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35"/>
      <c r="BG30" s="35"/>
    </row>
    <row r="31" spans="1:65" ht="13.5" x14ac:dyDescent="0.25">
      <c r="A31" s="35"/>
      <c r="B31" s="149"/>
      <c r="C31" s="149"/>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35"/>
      <c r="BG31" s="35"/>
    </row>
    <row r="32" spans="1:65" ht="13.5" x14ac:dyDescent="0.25">
      <c r="A32" s="35"/>
      <c r="B32" s="149"/>
      <c r="C32" s="149"/>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35"/>
      <c r="BG32" s="35"/>
    </row>
    <row r="33" spans="1:59" ht="13.5" x14ac:dyDescent="0.25">
      <c r="A33" s="35"/>
      <c r="B33" s="149"/>
      <c r="C33" s="149"/>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35"/>
      <c r="BG33" s="35"/>
    </row>
    <row r="34" spans="1:59" ht="13.5" x14ac:dyDescent="0.25">
      <c r="A34" s="35"/>
      <c r="B34" s="149"/>
      <c r="C34" s="149"/>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35"/>
      <c r="BG34" s="35"/>
    </row>
    <row r="35" spans="1:59" ht="13.5" x14ac:dyDescent="0.25">
      <c r="A35" s="35"/>
      <c r="B35" s="149"/>
      <c r="C35" s="149"/>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35"/>
      <c r="BG35" s="35"/>
    </row>
    <row r="36" spans="1:59" ht="13.5" x14ac:dyDescent="0.25">
      <c r="A36" s="35"/>
      <c r="B36" s="149"/>
      <c r="C36" s="149"/>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35"/>
      <c r="BG36" s="35"/>
    </row>
    <row r="37" spans="1:59" ht="15.75" customHeight="1" x14ac:dyDescent="0.25">
      <c r="A37" s="35"/>
      <c r="B37" s="149"/>
      <c r="C37" s="149"/>
      <c r="D37" s="67"/>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35"/>
      <c r="BG37" s="35"/>
    </row>
    <row r="38" spans="1:59" ht="15.75" customHeight="1" x14ac:dyDescent="0.25">
      <c r="A38" s="35"/>
      <c r="B38" s="149"/>
      <c r="C38" s="149"/>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35"/>
      <c r="BG38" s="35"/>
    </row>
    <row r="39" spans="1:59" ht="15.75" customHeight="1" x14ac:dyDescent="0.25">
      <c r="A39" s="35"/>
      <c r="B39" s="149"/>
      <c r="C39" s="149"/>
      <c r="D39" s="67"/>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35"/>
      <c r="BG39" s="35"/>
    </row>
    <row r="40" spans="1:59" ht="15.75" customHeight="1" x14ac:dyDescent="0.25">
      <c r="A40" s="35"/>
      <c r="B40" s="149"/>
      <c r="C40" s="149"/>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35"/>
      <c r="BG40" s="35"/>
    </row>
    <row r="41" spans="1:59" ht="15.75" customHeight="1" x14ac:dyDescent="0.25">
      <c r="A41" s="35"/>
      <c r="B41" s="149"/>
      <c r="C41" s="149"/>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35"/>
      <c r="BG41" s="35"/>
    </row>
    <row r="42" spans="1:59" ht="15.75" customHeight="1" x14ac:dyDescent="0.25">
      <c r="A42" s="35"/>
      <c r="B42" s="149"/>
      <c r="C42" s="149"/>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35"/>
      <c r="BG42" s="35"/>
    </row>
    <row r="43" spans="1:59" ht="15.75" customHeight="1" x14ac:dyDescent="0.25">
      <c r="A43" s="35"/>
      <c r="B43" s="149"/>
      <c r="C43" s="149"/>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35"/>
      <c r="BG43" s="35"/>
    </row>
    <row r="44" spans="1:59" ht="15.75" customHeight="1" x14ac:dyDescent="0.25">
      <c r="A44" s="35"/>
      <c r="B44" s="149"/>
      <c r="C44" s="149"/>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35"/>
      <c r="BG44" s="35"/>
    </row>
    <row r="45" spans="1:59" ht="15.75" customHeight="1" x14ac:dyDescent="0.25">
      <c r="A45" s="35"/>
      <c r="B45" s="149"/>
      <c r="C45" s="149"/>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35"/>
      <c r="BG45" s="35"/>
    </row>
    <row r="46" spans="1:59" ht="15.75" customHeight="1" x14ac:dyDescent="0.25">
      <c r="A46" s="35"/>
      <c r="B46" s="149"/>
      <c r="C46" s="149"/>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35"/>
      <c r="BG46" s="35"/>
    </row>
    <row r="47" spans="1:59" ht="15.75" customHeight="1" x14ac:dyDescent="0.25">
      <c r="A47" s="35"/>
      <c r="B47" s="149"/>
      <c r="C47" s="149"/>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35"/>
      <c r="BG47" s="35"/>
    </row>
    <row r="48" spans="1:59" ht="15.75" customHeight="1" x14ac:dyDescent="0.25">
      <c r="A48" s="35"/>
      <c r="B48" s="149"/>
      <c r="C48" s="149"/>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35"/>
      <c r="BG48" s="35"/>
    </row>
    <row r="49" spans="1:59" ht="15.75" customHeight="1" x14ac:dyDescent="0.25">
      <c r="A49" s="35"/>
      <c r="B49" s="149"/>
      <c r="C49" s="149"/>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35"/>
      <c r="BG49" s="35"/>
    </row>
    <row r="50" spans="1:59" ht="15.75" customHeight="1" x14ac:dyDescent="0.25">
      <c r="A50" s="35"/>
      <c r="B50" s="149"/>
      <c r="C50" s="149"/>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35"/>
      <c r="BG50" s="35"/>
    </row>
    <row r="51" spans="1:59" ht="15.75" customHeight="1" x14ac:dyDescent="0.25">
      <c r="A51" s="35"/>
      <c r="B51" s="149"/>
      <c r="C51" s="149"/>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35"/>
      <c r="BG51" s="35"/>
    </row>
    <row r="52" spans="1:59" ht="15.75" customHeight="1" x14ac:dyDescent="0.25">
      <c r="A52" s="35"/>
      <c r="B52" s="149"/>
      <c r="C52" s="149"/>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35"/>
      <c r="BG52" s="35"/>
    </row>
    <row r="53" spans="1:59" ht="15.75" customHeight="1" x14ac:dyDescent="0.25">
      <c r="A53" s="35"/>
      <c r="B53" s="149"/>
      <c r="C53" s="149"/>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35"/>
      <c r="BG53" s="35"/>
    </row>
    <row r="54" spans="1:59" ht="15.75" customHeight="1" x14ac:dyDescent="0.25">
      <c r="A54" s="35"/>
      <c r="B54" s="149"/>
      <c r="C54" s="149"/>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35"/>
      <c r="BG54" s="35"/>
    </row>
    <row r="55" spans="1:59" ht="15.75" customHeight="1" x14ac:dyDescent="0.25">
      <c r="A55" s="35"/>
      <c r="B55" s="149"/>
      <c r="C55" s="149"/>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35"/>
      <c r="BG55" s="35"/>
    </row>
    <row r="56" spans="1:59" ht="15.75" customHeight="1" x14ac:dyDescent="0.25">
      <c r="A56" s="35"/>
      <c r="B56" s="149"/>
      <c r="C56" s="149"/>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35"/>
      <c r="BG56" s="35"/>
    </row>
    <row r="57" spans="1:59" ht="15.75" customHeight="1" x14ac:dyDescent="0.25">
      <c r="A57" s="35"/>
      <c r="B57" s="149"/>
      <c r="C57" s="149"/>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35"/>
      <c r="BG57" s="35"/>
    </row>
    <row r="58" spans="1:59" ht="15.75" customHeight="1" x14ac:dyDescent="0.25">
      <c r="A58" s="35"/>
      <c r="B58" s="149"/>
      <c r="C58" s="149"/>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35"/>
      <c r="BG58" s="35"/>
    </row>
    <row r="59" spans="1:59" ht="15.75" customHeight="1" x14ac:dyDescent="0.25">
      <c r="A59" s="35"/>
      <c r="B59" s="149"/>
      <c r="C59" s="149"/>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35"/>
      <c r="BG59" s="35"/>
    </row>
    <row r="60" spans="1:59" ht="15.75" customHeight="1" x14ac:dyDescent="0.25">
      <c r="A60" s="35"/>
      <c r="B60" s="149"/>
      <c r="C60" s="149"/>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35"/>
      <c r="BG60" s="35"/>
    </row>
    <row r="61" spans="1:59" ht="15.75" customHeight="1" x14ac:dyDescent="0.25">
      <c r="A61" s="35"/>
      <c r="B61" s="149"/>
      <c r="C61" s="149"/>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35"/>
      <c r="BG61" s="35"/>
    </row>
    <row r="62" spans="1:59" ht="15.75" customHeight="1" x14ac:dyDescent="0.25">
      <c r="A62" s="35"/>
      <c r="B62" s="149"/>
      <c r="C62" s="149"/>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35"/>
      <c r="BG62" s="35"/>
    </row>
    <row r="63" spans="1:59" ht="15.75" customHeight="1" x14ac:dyDescent="0.25">
      <c r="A63" s="35"/>
      <c r="B63" s="149"/>
      <c r="C63" s="149"/>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35"/>
      <c r="BG63" s="35"/>
    </row>
    <row r="64" spans="1:59" ht="15.75" customHeight="1" x14ac:dyDescent="0.25">
      <c r="A64" s="35"/>
      <c r="B64" s="149"/>
      <c r="C64" s="149"/>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35"/>
      <c r="BG64" s="35"/>
    </row>
    <row r="65" spans="1:59" ht="15.75" customHeight="1" x14ac:dyDescent="0.25">
      <c r="A65" s="35"/>
      <c r="B65" s="149"/>
      <c r="C65" s="149"/>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35"/>
      <c r="BG65" s="35"/>
    </row>
    <row r="66" spans="1:59" ht="15.75" customHeight="1" x14ac:dyDescent="0.25">
      <c r="A66" s="35"/>
      <c r="B66" s="149"/>
      <c r="C66" s="149"/>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35"/>
      <c r="BG66" s="35"/>
    </row>
    <row r="67" spans="1:59" ht="15.75" customHeight="1" x14ac:dyDescent="0.25">
      <c r="A67" s="35"/>
      <c r="B67" s="149"/>
      <c r="C67" s="149"/>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35"/>
      <c r="BG67" s="35"/>
    </row>
    <row r="68" spans="1:59" ht="15.75" customHeight="1" x14ac:dyDescent="0.25">
      <c r="A68" s="35"/>
      <c r="B68" s="149"/>
      <c r="C68" s="149"/>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35"/>
      <c r="BG68" s="35"/>
    </row>
    <row r="69" spans="1:59" ht="15.75" customHeight="1" x14ac:dyDescent="0.25">
      <c r="A69" s="35"/>
      <c r="B69" s="149"/>
      <c r="C69" s="149"/>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35"/>
      <c r="BG69" s="35"/>
    </row>
    <row r="70" spans="1:59" ht="15.75" customHeight="1" x14ac:dyDescent="0.25">
      <c r="A70" s="35"/>
      <c r="B70" s="149"/>
      <c r="C70" s="149"/>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35"/>
      <c r="BG70" s="35"/>
    </row>
    <row r="71" spans="1:59" ht="15.75" customHeight="1" x14ac:dyDescent="0.25">
      <c r="A71" s="35"/>
      <c r="B71" s="149"/>
      <c r="C71" s="149"/>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35"/>
      <c r="BG71" s="35"/>
    </row>
    <row r="72" spans="1:59" ht="15.75" customHeight="1" x14ac:dyDescent="0.25">
      <c r="A72" s="35"/>
      <c r="B72" s="149"/>
      <c r="C72" s="149"/>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35"/>
      <c r="BG72" s="35"/>
    </row>
    <row r="73" spans="1:59" ht="15.75" customHeight="1" x14ac:dyDescent="0.25">
      <c r="A73" s="35"/>
      <c r="B73" s="149"/>
      <c r="C73" s="149"/>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35"/>
      <c r="BG73" s="35"/>
    </row>
    <row r="74" spans="1:59" ht="15.75" customHeight="1" x14ac:dyDescent="0.25">
      <c r="A74" s="35"/>
      <c r="B74" s="149"/>
      <c r="C74" s="149"/>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35"/>
      <c r="BG74" s="35"/>
    </row>
    <row r="75" spans="1:59" ht="15.75" customHeight="1" x14ac:dyDescent="0.25">
      <c r="A75" s="35"/>
      <c r="B75" s="149"/>
      <c r="C75" s="149"/>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35"/>
      <c r="BG75" s="35"/>
    </row>
    <row r="76" spans="1:59" ht="15.75" customHeight="1" x14ac:dyDescent="0.25">
      <c r="A76" s="35"/>
      <c r="B76" s="149"/>
      <c r="C76" s="149"/>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35"/>
      <c r="BG76" s="35"/>
    </row>
    <row r="77" spans="1:59" ht="15.75" customHeight="1" x14ac:dyDescent="0.25">
      <c r="A77" s="35"/>
      <c r="B77" s="149"/>
      <c r="C77" s="149"/>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35"/>
      <c r="BG77" s="35"/>
    </row>
    <row r="78" spans="1:59" ht="15.75" customHeight="1" x14ac:dyDescent="0.25">
      <c r="A78" s="35"/>
      <c r="B78" s="149"/>
      <c r="C78" s="149"/>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35"/>
      <c r="BG78" s="35"/>
    </row>
    <row r="79" spans="1:59" ht="15.75" customHeight="1" x14ac:dyDescent="0.25">
      <c r="A79" s="35"/>
      <c r="B79" s="149"/>
      <c r="C79" s="149"/>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35"/>
      <c r="BG79" s="35"/>
    </row>
    <row r="80" spans="1:59" ht="15.75" customHeight="1" x14ac:dyDescent="0.25">
      <c r="A80" s="35"/>
      <c r="B80" s="149"/>
      <c r="C80" s="149"/>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35"/>
      <c r="BG80" s="35"/>
    </row>
    <row r="81" spans="1:59" ht="15.75" customHeight="1" x14ac:dyDescent="0.25">
      <c r="A81" s="35"/>
      <c r="B81" s="149"/>
      <c r="C81" s="149"/>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35"/>
      <c r="BG81" s="35"/>
    </row>
    <row r="82" spans="1:59" ht="15.75" customHeight="1" x14ac:dyDescent="0.25">
      <c r="A82" s="35"/>
      <c r="B82" s="149"/>
      <c r="C82" s="149"/>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35"/>
      <c r="BG82" s="35"/>
    </row>
    <row r="83" spans="1:59" ht="15.75" customHeight="1" x14ac:dyDescent="0.25">
      <c r="A83" s="35"/>
      <c r="B83" s="149"/>
      <c r="C83" s="149"/>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35"/>
      <c r="BG83" s="35"/>
    </row>
    <row r="84" spans="1:59" ht="15.75" customHeight="1" x14ac:dyDescent="0.25">
      <c r="A84" s="35"/>
      <c r="B84" s="149"/>
      <c r="C84" s="149"/>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35"/>
      <c r="BG84" s="35"/>
    </row>
    <row r="85" spans="1:59" ht="15.75" customHeight="1" x14ac:dyDescent="0.25">
      <c r="A85" s="35"/>
      <c r="B85" s="149"/>
      <c r="C85" s="149"/>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35"/>
      <c r="BG85" s="35"/>
    </row>
    <row r="86" spans="1:59" ht="15.75" customHeight="1" x14ac:dyDescent="0.25">
      <c r="A86" s="35"/>
      <c r="B86" s="149"/>
      <c r="C86" s="149"/>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35"/>
      <c r="BG86" s="35"/>
    </row>
    <row r="87" spans="1:59" ht="15.75" customHeight="1" x14ac:dyDescent="0.25">
      <c r="A87" s="35"/>
      <c r="B87" s="149"/>
      <c r="C87" s="149"/>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35"/>
      <c r="BG87" s="35"/>
    </row>
    <row r="88" spans="1:59" ht="15.75" customHeight="1" x14ac:dyDescent="0.25">
      <c r="A88" s="35"/>
      <c r="B88" s="149"/>
      <c r="C88" s="149"/>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35"/>
      <c r="BG88" s="35"/>
    </row>
    <row r="89" spans="1:59" ht="15.75" customHeight="1" x14ac:dyDescent="0.25">
      <c r="A89" s="35"/>
      <c r="B89" s="149"/>
      <c r="C89" s="149"/>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35"/>
      <c r="BG89" s="35"/>
    </row>
    <row r="90" spans="1:59" ht="15.75" customHeight="1" x14ac:dyDescent="0.25">
      <c r="A90" s="35"/>
      <c r="B90" s="149"/>
      <c r="C90" s="149"/>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35"/>
      <c r="BG90" s="35"/>
    </row>
    <row r="91" spans="1:59" ht="15.75" customHeight="1" x14ac:dyDescent="0.25">
      <c r="A91" s="35"/>
      <c r="B91" s="149"/>
      <c r="C91" s="149"/>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35"/>
      <c r="BG91" s="35"/>
    </row>
    <row r="92" spans="1:59" ht="15.75" customHeight="1" x14ac:dyDescent="0.25">
      <c r="A92" s="35"/>
      <c r="B92" s="149"/>
      <c r="C92" s="149"/>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35"/>
      <c r="BG92" s="35"/>
    </row>
    <row r="93" spans="1:59" ht="15.75" customHeight="1" x14ac:dyDescent="0.25">
      <c r="A93" s="35"/>
      <c r="B93" s="149"/>
      <c r="C93" s="149"/>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35"/>
      <c r="BG93" s="35"/>
    </row>
    <row r="94" spans="1:59" ht="15.75" customHeight="1" x14ac:dyDescent="0.25">
      <c r="A94" s="35"/>
      <c r="B94" s="149"/>
      <c r="C94" s="149"/>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35"/>
      <c r="BG94" s="35"/>
    </row>
    <row r="95" spans="1:59" ht="15.75" customHeight="1" x14ac:dyDescent="0.25">
      <c r="A95" s="35"/>
      <c r="B95" s="149"/>
      <c r="C95" s="149"/>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35"/>
      <c r="BG95" s="35"/>
    </row>
    <row r="96" spans="1:59" ht="15.75" customHeight="1" x14ac:dyDescent="0.25">
      <c r="A96" s="35"/>
      <c r="B96" s="149"/>
      <c r="C96" s="149"/>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35"/>
      <c r="BG96" s="35"/>
    </row>
    <row r="97" spans="1:59" ht="15.75" customHeight="1" x14ac:dyDescent="0.25">
      <c r="A97" s="35"/>
      <c r="B97" s="149"/>
      <c r="C97" s="149"/>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35"/>
      <c r="BG97" s="35"/>
    </row>
    <row r="98" spans="1:59" ht="15.75" customHeight="1" x14ac:dyDescent="0.25">
      <c r="A98" s="35"/>
      <c r="B98" s="149"/>
      <c r="C98" s="149"/>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35"/>
      <c r="BG98" s="35"/>
    </row>
    <row r="99" spans="1:59" ht="15.75" customHeight="1" x14ac:dyDescent="0.25">
      <c r="A99" s="35"/>
      <c r="B99" s="149"/>
      <c r="C99" s="149"/>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35"/>
      <c r="BG99" s="35"/>
    </row>
    <row r="100" spans="1:59" ht="15.75" customHeight="1" x14ac:dyDescent="0.25">
      <c r="A100" s="35"/>
      <c r="B100" s="149"/>
      <c r="C100" s="149"/>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35"/>
      <c r="BG100" s="35"/>
    </row>
    <row r="101" spans="1:59" ht="15.75" customHeight="1" x14ac:dyDescent="0.25">
      <c r="A101" s="35"/>
      <c r="B101" s="149"/>
      <c r="C101" s="149"/>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35"/>
      <c r="BG101" s="35"/>
    </row>
    <row r="102" spans="1:59" ht="15.75" customHeight="1" x14ac:dyDescent="0.25">
      <c r="A102" s="35"/>
      <c r="B102" s="149"/>
      <c r="C102" s="149"/>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35"/>
      <c r="BG102" s="35"/>
    </row>
    <row r="103" spans="1:59" ht="15.75" customHeight="1" x14ac:dyDescent="0.25">
      <c r="A103" s="35"/>
      <c r="B103" s="149"/>
      <c r="C103" s="149"/>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35"/>
      <c r="BG103" s="35"/>
    </row>
    <row r="104" spans="1:59" ht="15.75" customHeight="1" x14ac:dyDescent="0.25">
      <c r="A104" s="35"/>
      <c r="B104" s="149"/>
      <c r="C104" s="149"/>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35"/>
      <c r="BG104" s="35"/>
    </row>
    <row r="105" spans="1:59" ht="15.75" customHeight="1" x14ac:dyDescent="0.25">
      <c r="A105" s="35"/>
      <c r="B105" s="149"/>
      <c r="C105" s="149"/>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35"/>
      <c r="BG105" s="35"/>
    </row>
    <row r="106" spans="1:59" ht="15.75" customHeight="1" x14ac:dyDescent="0.25">
      <c r="A106" s="35"/>
      <c r="B106" s="149"/>
      <c r="C106" s="149"/>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35"/>
      <c r="BG106" s="35"/>
    </row>
    <row r="107" spans="1:59" ht="15.75" customHeight="1" x14ac:dyDescent="0.25">
      <c r="A107" s="35"/>
      <c r="B107" s="149"/>
      <c r="C107" s="149"/>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35"/>
      <c r="BG107" s="35"/>
    </row>
    <row r="108" spans="1:59" ht="15.75" customHeight="1" x14ac:dyDescent="0.25">
      <c r="A108" s="35"/>
      <c r="B108" s="149"/>
      <c r="C108" s="149"/>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35"/>
      <c r="BG108" s="35"/>
    </row>
    <row r="109" spans="1:59" ht="15.75" customHeight="1" x14ac:dyDescent="0.25">
      <c r="A109" s="35"/>
      <c r="B109" s="149"/>
      <c r="C109" s="149"/>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35"/>
      <c r="BG109" s="35"/>
    </row>
    <row r="110" spans="1:59" ht="15.75" customHeight="1" x14ac:dyDescent="0.25">
      <c r="A110" s="35"/>
      <c r="B110" s="149"/>
      <c r="C110" s="149"/>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35"/>
      <c r="BG110" s="35"/>
    </row>
    <row r="111" spans="1:59" ht="15.75" customHeight="1" x14ac:dyDescent="0.25">
      <c r="A111" s="35"/>
      <c r="B111" s="149"/>
      <c r="C111" s="149"/>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35"/>
      <c r="BG111" s="35"/>
    </row>
    <row r="112" spans="1:59" ht="15.75" customHeight="1" x14ac:dyDescent="0.25">
      <c r="A112" s="35"/>
      <c r="B112" s="149"/>
      <c r="C112" s="149"/>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35"/>
      <c r="BG112" s="35"/>
    </row>
    <row r="113" spans="1:59" ht="15.75" customHeight="1" x14ac:dyDescent="0.25">
      <c r="A113" s="35"/>
      <c r="B113" s="149"/>
      <c r="C113" s="149"/>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35"/>
      <c r="BG113" s="35"/>
    </row>
    <row r="114" spans="1:59" ht="15.75" customHeight="1" x14ac:dyDescent="0.25">
      <c r="A114" s="35"/>
      <c r="B114" s="149"/>
      <c r="C114" s="149"/>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35"/>
      <c r="BG114" s="35"/>
    </row>
    <row r="115" spans="1:59" ht="15.75" customHeight="1" x14ac:dyDescent="0.25">
      <c r="A115" s="35"/>
      <c r="B115" s="149"/>
      <c r="C115" s="149"/>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35"/>
      <c r="BG115" s="35"/>
    </row>
    <row r="116" spans="1:59" ht="15.75" customHeight="1" x14ac:dyDescent="0.25">
      <c r="A116" s="35"/>
      <c r="B116" s="149"/>
      <c r="C116" s="149"/>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35"/>
      <c r="BG116" s="35"/>
    </row>
    <row r="117" spans="1:59" ht="15.75" customHeight="1" x14ac:dyDescent="0.25">
      <c r="A117" s="35"/>
      <c r="B117" s="149"/>
      <c r="C117" s="149"/>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35"/>
      <c r="BG117" s="35"/>
    </row>
    <row r="118" spans="1:59" ht="15.75" customHeight="1" x14ac:dyDescent="0.25">
      <c r="A118" s="35"/>
      <c r="B118" s="149"/>
      <c r="C118" s="149"/>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35"/>
      <c r="BG118" s="35"/>
    </row>
    <row r="119" spans="1:59" ht="15.75" customHeight="1" x14ac:dyDescent="0.25">
      <c r="A119" s="35"/>
      <c r="B119" s="149"/>
      <c r="C119" s="149"/>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35"/>
      <c r="BG119" s="35"/>
    </row>
    <row r="120" spans="1:59" ht="15.75" customHeight="1" x14ac:dyDescent="0.25">
      <c r="A120" s="35"/>
      <c r="B120" s="149"/>
      <c r="C120" s="149"/>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35"/>
      <c r="BG120" s="35"/>
    </row>
    <row r="121" spans="1:59" ht="15.75" customHeight="1" x14ac:dyDescent="0.25">
      <c r="A121" s="35"/>
      <c r="B121" s="149"/>
      <c r="C121" s="149"/>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35"/>
      <c r="BG121" s="35"/>
    </row>
    <row r="122" spans="1:59" ht="15.75" customHeight="1" x14ac:dyDescent="0.25">
      <c r="A122" s="35"/>
      <c r="B122" s="149"/>
      <c r="C122" s="149"/>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35"/>
      <c r="BG122" s="35"/>
    </row>
    <row r="123" spans="1:59" ht="15.75" customHeight="1" x14ac:dyDescent="0.25">
      <c r="A123" s="35"/>
      <c r="B123" s="149"/>
      <c r="C123" s="149"/>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35"/>
      <c r="BG123" s="35"/>
    </row>
    <row r="124" spans="1:59" ht="15.75" customHeight="1" x14ac:dyDescent="0.25">
      <c r="A124" s="35"/>
      <c r="B124" s="149"/>
      <c r="C124" s="149"/>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35"/>
      <c r="BG124" s="35"/>
    </row>
    <row r="125" spans="1:59" ht="15.75" customHeight="1" x14ac:dyDescent="0.25">
      <c r="A125" s="35"/>
      <c r="B125" s="149"/>
      <c r="C125" s="149"/>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35"/>
      <c r="BG125" s="35"/>
    </row>
    <row r="126" spans="1:59" ht="15.75" customHeight="1" x14ac:dyDescent="0.25">
      <c r="A126" s="35"/>
      <c r="B126" s="149"/>
      <c r="C126" s="149"/>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35"/>
      <c r="BG126" s="35"/>
    </row>
    <row r="127" spans="1:59" ht="15.75" customHeight="1" x14ac:dyDescent="0.25">
      <c r="A127" s="35"/>
      <c r="B127" s="149"/>
      <c r="C127" s="149"/>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35"/>
      <c r="BG127" s="35"/>
    </row>
    <row r="128" spans="1:59" ht="15.75" customHeight="1" x14ac:dyDescent="0.25">
      <c r="A128" s="35"/>
      <c r="B128" s="149"/>
      <c r="C128" s="149"/>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35"/>
      <c r="BG128" s="35"/>
    </row>
    <row r="129" spans="1:59" ht="15.75" customHeight="1" x14ac:dyDescent="0.25">
      <c r="A129" s="35"/>
      <c r="B129" s="149"/>
      <c r="C129" s="149"/>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35"/>
      <c r="BG129" s="35"/>
    </row>
    <row r="130" spans="1:59" ht="15.75" customHeight="1" x14ac:dyDescent="0.25">
      <c r="A130" s="35"/>
      <c r="B130" s="149"/>
      <c r="C130" s="149"/>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35"/>
      <c r="BG130" s="35"/>
    </row>
    <row r="131" spans="1:59" ht="15.75" customHeight="1" x14ac:dyDescent="0.25">
      <c r="A131" s="35"/>
      <c r="B131" s="149"/>
      <c r="C131" s="149"/>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35"/>
      <c r="BG131" s="35"/>
    </row>
    <row r="132" spans="1:59" ht="15.75" customHeight="1" x14ac:dyDescent="0.25">
      <c r="A132" s="35"/>
      <c r="B132" s="149"/>
      <c r="C132" s="149"/>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35"/>
      <c r="BG132" s="35"/>
    </row>
    <row r="133" spans="1:59" ht="15.75" customHeight="1" x14ac:dyDescent="0.25">
      <c r="A133" s="35"/>
      <c r="B133" s="149"/>
      <c r="C133" s="149"/>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35"/>
      <c r="BG133" s="35"/>
    </row>
    <row r="134" spans="1:59" ht="15.75" customHeight="1" x14ac:dyDescent="0.25">
      <c r="A134" s="35"/>
      <c r="B134" s="149"/>
      <c r="C134" s="149"/>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35"/>
      <c r="BG134" s="35"/>
    </row>
    <row r="135" spans="1:59" ht="15.75" customHeight="1" x14ac:dyDescent="0.25">
      <c r="A135" s="35"/>
      <c r="B135" s="149"/>
      <c r="C135" s="149"/>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35"/>
      <c r="BG135" s="35"/>
    </row>
    <row r="136" spans="1:59" ht="15.75" customHeight="1" x14ac:dyDescent="0.25">
      <c r="A136" s="35"/>
      <c r="B136" s="149"/>
      <c r="C136" s="149"/>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35"/>
      <c r="BG136" s="35"/>
    </row>
    <row r="137" spans="1:59" ht="15.75" customHeight="1" x14ac:dyDescent="0.25">
      <c r="A137" s="35"/>
      <c r="B137" s="149"/>
      <c r="C137" s="149"/>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35"/>
      <c r="BG137" s="35"/>
    </row>
    <row r="138" spans="1:59" ht="15.75" customHeight="1" x14ac:dyDescent="0.25">
      <c r="A138" s="35"/>
      <c r="B138" s="149"/>
      <c r="C138" s="149"/>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35"/>
      <c r="BG138" s="35"/>
    </row>
    <row r="139" spans="1:59" ht="15.75" customHeight="1" x14ac:dyDescent="0.25">
      <c r="A139" s="35"/>
      <c r="B139" s="149"/>
      <c r="C139" s="149"/>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35"/>
      <c r="BG139" s="35"/>
    </row>
    <row r="140" spans="1:59" ht="15.75" customHeight="1" x14ac:dyDescent="0.25">
      <c r="A140" s="35"/>
      <c r="B140" s="149"/>
      <c r="C140" s="149"/>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35"/>
      <c r="BG140" s="35"/>
    </row>
    <row r="141" spans="1:59" ht="15.75" customHeight="1" x14ac:dyDescent="0.25">
      <c r="A141" s="35"/>
      <c r="B141" s="149"/>
      <c r="C141" s="149"/>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35"/>
      <c r="BG141" s="35"/>
    </row>
    <row r="142" spans="1:59" ht="15.75" customHeight="1" x14ac:dyDescent="0.25">
      <c r="A142" s="35"/>
      <c r="B142" s="149"/>
      <c r="C142" s="149"/>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35"/>
      <c r="BG142" s="35"/>
    </row>
    <row r="143" spans="1:59" ht="15.75" customHeight="1" x14ac:dyDescent="0.25">
      <c r="A143" s="35"/>
      <c r="B143" s="149"/>
      <c r="C143" s="149"/>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35"/>
      <c r="BG143" s="35"/>
    </row>
    <row r="144" spans="1:59" ht="15.75" customHeight="1" x14ac:dyDescent="0.25">
      <c r="A144" s="35"/>
      <c r="B144" s="149"/>
      <c r="C144" s="149"/>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35"/>
      <c r="BG144" s="35"/>
    </row>
    <row r="145" spans="1:59" ht="15.75" customHeight="1" x14ac:dyDescent="0.25">
      <c r="A145" s="35"/>
      <c r="B145" s="149"/>
      <c r="C145" s="149"/>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35"/>
      <c r="BG145" s="35"/>
    </row>
    <row r="146" spans="1:59" ht="15.75" customHeight="1" x14ac:dyDescent="0.25">
      <c r="A146" s="35"/>
      <c r="B146" s="149"/>
      <c r="C146" s="149"/>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35"/>
      <c r="BG146" s="35"/>
    </row>
    <row r="147" spans="1:59" ht="15.75" customHeight="1" x14ac:dyDescent="0.25">
      <c r="A147" s="35"/>
      <c r="B147" s="149"/>
      <c r="C147" s="149"/>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35"/>
      <c r="BG147" s="35"/>
    </row>
    <row r="148" spans="1:59" ht="15.75" customHeight="1" x14ac:dyDescent="0.25">
      <c r="A148" s="35"/>
      <c r="B148" s="149"/>
      <c r="C148" s="149"/>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35"/>
      <c r="BG148" s="35"/>
    </row>
    <row r="149" spans="1:59" ht="15.75" customHeight="1" x14ac:dyDescent="0.25">
      <c r="A149" s="35"/>
      <c r="B149" s="149"/>
      <c r="C149" s="149"/>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35"/>
      <c r="BG149" s="35"/>
    </row>
    <row r="150" spans="1:59" ht="15.75" customHeight="1" x14ac:dyDescent="0.25">
      <c r="A150" s="35"/>
      <c r="B150" s="149"/>
      <c r="C150" s="149"/>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35"/>
      <c r="BG150" s="35"/>
    </row>
    <row r="151" spans="1:59" ht="15.75" customHeight="1" x14ac:dyDescent="0.25">
      <c r="A151" s="35"/>
      <c r="B151" s="149"/>
      <c r="C151" s="149"/>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35"/>
      <c r="BG151" s="35"/>
    </row>
    <row r="152" spans="1:59" ht="15.75" customHeight="1" x14ac:dyDescent="0.25">
      <c r="A152" s="35"/>
      <c r="B152" s="149"/>
      <c r="C152" s="149"/>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35"/>
      <c r="BG152" s="35"/>
    </row>
    <row r="153" spans="1:59" ht="15.75" customHeight="1" x14ac:dyDescent="0.25">
      <c r="A153" s="35"/>
      <c r="B153" s="149"/>
      <c r="C153" s="149"/>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35"/>
      <c r="BG153" s="35"/>
    </row>
    <row r="154" spans="1:59" ht="15.75" customHeight="1" x14ac:dyDescent="0.25">
      <c r="A154" s="35"/>
      <c r="B154" s="149"/>
      <c r="C154" s="149"/>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35"/>
      <c r="BG154" s="35"/>
    </row>
    <row r="155" spans="1:59" ht="15.75" customHeight="1" x14ac:dyDescent="0.25">
      <c r="A155" s="35"/>
      <c r="B155" s="149"/>
      <c r="C155" s="149"/>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35"/>
      <c r="BG155" s="35"/>
    </row>
    <row r="156" spans="1:59" ht="15.75" customHeight="1" x14ac:dyDescent="0.25">
      <c r="A156" s="35"/>
      <c r="B156" s="149"/>
      <c r="C156" s="149"/>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35"/>
      <c r="BG156" s="35"/>
    </row>
    <row r="157" spans="1:59" ht="15.75" customHeight="1" x14ac:dyDescent="0.25">
      <c r="A157" s="35"/>
      <c r="B157" s="149"/>
      <c r="C157" s="149"/>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35"/>
      <c r="BG157" s="35"/>
    </row>
    <row r="158" spans="1:59" ht="15.75" customHeight="1" x14ac:dyDescent="0.25">
      <c r="A158" s="35"/>
      <c r="B158" s="149"/>
      <c r="C158" s="149"/>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35"/>
      <c r="BG158" s="35"/>
    </row>
    <row r="159" spans="1:59" ht="15.75" customHeight="1" x14ac:dyDescent="0.25">
      <c r="A159" s="35"/>
      <c r="B159" s="149"/>
      <c r="C159" s="149"/>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35"/>
      <c r="BG159" s="35"/>
    </row>
    <row r="160" spans="1:59" ht="15.75" customHeight="1" x14ac:dyDescent="0.25">
      <c r="A160" s="35"/>
      <c r="B160" s="149"/>
      <c r="C160" s="149"/>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35"/>
      <c r="BG160" s="35"/>
    </row>
    <row r="161" spans="1:59" ht="15.75" customHeight="1" x14ac:dyDescent="0.25">
      <c r="A161" s="35"/>
      <c r="B161" s="149"/>
      <c r="C161" s="149"/>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35"/>
      <c r="BG161" s="35"/>
    </row>
    <row r="162" spans="1:59" ht="15.75" customHeight="1" x14ac:dyDescent="0.25">
      <c r="A162" s="35"/>
      <c r="B162" s="149"/>
      <c r="C162" s="149"/>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35"/>
      <c r="BG162" s="35"/>
    </row>
    <row r="163" spans="1:59" ht="15.75" customHeight="1" x14ac:dyDescent="0.25">
      <c r="A163" s="35"/>
      <c r="B163" s="149"/>
      <c r="C163" s="149"/>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35"/>
      <c r="BG163" s="35"/>
    </row>
    <row r="164" spans="1:59" ht="15.75" customHeight="1" x14ac:dyDescent="0.25">
      <c r="A164" s="35"/>
      <c r="B164" s="149"/>
      <c r="C164" s="149"/>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35"/>
      <c r="BG164" s="35"/>
    </row>
    <row r="165" spans="1:59" ht="15.75" customHeight="1" x14ac:dyDescent="0.25">
      <c r="A165" s="35"/>
      <c r="B165" s="149"/>
      <c r="C165" s="149"/>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35"/>
      <c r="BG165" s="35"/>
    </row>
    <row r="166" spans="1:59" ht="15.75" customHeight="1" x14ac:dyDescent="0.25">
      <c r="A166" s="35"/>
      <c r="B166" s="149"/>
      <c r="C166" s="149"/>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35"/>
      <c r="BG166" s="35"/>
    </row>
    <row r="167" spans="1:59" ht="15.75" customHeight="1" x14ac:dyDescent="0.25">
      <c r="A167" s="35"/>
      <c r="B167" s="149"/>
      <c r="C167" s="149"/>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35"/>
      <c r="BG167" s="35"/>
    </row>
    <row r="168" spans="1:59" ht="15.75" customHeight="1" x14ac:dyDescent="0.25">
      <c r="A168" s="35"/>
      <c r="B168" s="149"/>
      <c r="C168" s="149"/>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35"/>
      <c r="BG168" s="35"/>
    </row>
    <row r="169" spans="1:59" ht="15.75" customHeight="1" x14ac:dyDescent="0.25">
      <c r="A169" s="35"/>
      <c r="B169" s="149"/>
      <c r="C169" s="149"/>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35"/>
      <c r="BG169" s="35"/>
    </row>
    <row r="170" spans="1:59" ht="15.75" customHeight="1" x14ac:dyDescent="0.25">
      <c r="A170" s="35"/>
      <c r="B170" s="149"/>
      <c r="C170" s="149"/>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35"/>
      <c r="BG170" s="35"/>
    </row>
    <row r="171" spans="1:59" ht="15.75" customHeight="1" x14ac:dyDescent="0.25">
      <c r="A171" s="35"/>
      <c r="B171" s="149"/>
      <c r="C171" s="149"/>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35"/>
      <c r="BG171" s="35"/>
    </row>
    <row r="172" spans="1:59" ht="15.75" customHeight="1" x14ac:dyDescent="0.25">
      <c r="A172" s="35"/>
      <c r="B172" s="149"/>
      <c r="C172" s="149"/>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35"/>
      <c r="BG172" s="35"/>
    </row>
    <row r="173" spans="1:59" ht="15.75" customHeight="1" x14ac:dyDescent="0.25">
      <c r="A173" s="35"/>
      <c r="B173" s="149"/>
      <c r="C173" s="149"/>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35"/>
      <c r="BG173" s="35"/>
    </row>
    <row r="174" spans="1:59" ht="15.75" customHeight="1" x14ac:dyDescent="0.25">
      <c r="A174" s="35"/>
      <c r="B174" s="149"/>
      <c r="C174" s="149"/>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35"/>
      <c r="BG174" s="35"/>
    </row>
    <row r="175" spans="1:59" ht="15.75" customHeight="1" x14ac:dyDescent="0.25">
      <c r="A175" s="35"/>
      <c r="B175" s="149"/>
      <c r="C175" s="149"/>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35"/>
      <c r="BG175" s="35"/>
    </row>
    <row r="176" spans="1:59" ht="15.75" customHeight="1" x14ac:dyDescent="0.25">
      <c r="A176" s="35"/>
      <c r="B176" s="149"/>
      <c r="C176" s="149"/>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35"/>
      <c r="BG176" s="35"/>
    </row>
    <row r="177" spans="1:59" ht="15.75" customHeight="1" x14ac:dyDescent="0.25">
      <c r="A177" s="35"/>
      <c r="B177" s="149"/>
      <c r="C177" s="149"/>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35"/>
      <c r="BG177" s="35"/>
    </row>
    <row r="178" spans="1:59" ht="15.75" customHeight="1" x14ac:dyDescent="0.25">
      <c r="A178" s="35"/>
      <c r="B178" s="149"/>
      <c r="C178" s="149"/>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35"/>
      <c r="BG178" s="35"/>
    </row>
    <row r="179" spans="1:59" ht="15.75" customHeight="1" x14ac:dyDescent="0.25">
      <c r="A179" s="35"/>
      <c r="B179" s="149"/>
      <c r="C179" s="149"/>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35"/>
      <c r="BG179" s="35"/>
    </row>
    <row r="180" spans="1:59" ht="15.75" customHeight="1" x14ac:dyDescent="0.25">
      <c r="A180" s="35"/>
      <c r="B180" s="149"/>
      <c r="C180" s="149"/>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35"/>
      <c r="BG180" s="35"/>
    </row>
    <row r="181" spans="1:59" ht="15.75" customHeight="1" x14ac:dyDescent="0.25">
      <c r="A181" s="35"/>
      <c r="B181" s="149"/>
      <c r="C181" s="149"/>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35"/>
      <c r="BG181" s="35"/>
    </row>
    <row r="182" spans="1:59" ht="15.75" customHeight="1" x14ac:dyDescent="0.25">
      <c r="A182" s="35"/>
      <c r="B182" s="149"/>
      <c r="C182" s="149"/>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35"/>
      <c r="BG182" s="35"/>
    </row>
    <row r="183" spans="1:59" ht="15.75" customHeight="1" x14ac:dyDescent="0.25">
      <c r="A183" s="35"/>
      <c r="B183" s="149"/>
      <c r="C183" s="149"/>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35"/>
      <c r="BG183" s="35"/>
    </row>
    <row r="184" spans="1:59" ht="15.75" customHeight="1" x14ac:dyDescent="0.25">
      <c r="A184" s="35"/>
      <c r="B184" s="149"/>
      <c r="C184" s="149"/>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35"/>
      <c r="BG184" s="35"/>
    </row>
    <row r="185" spans="1:59" ht="15.75" customHeight="1" x14ac:dyDescent="0.25">
      <c r="A185" s="35"/>
      <c r="B185" s="149"/>
      <c r="C185" s="149"/>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35"/>
      <c r="BG185" s="35"/>
    </row>
    <row r="186" spans="1:59" ht="15.75" customHeight="1" x14ac:dyDescent="0.25">
      <c r="A186" s="35"/>
      <c r="B186" s="149"/>
      <c r="C186" s="149"/>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35"/>
      <c r="BG186" s="35"/>
    </row>
    <row r="187" spans="1:59" ht="15.75" customHeight="1" x14ac:dyDescent="0.25">
      <c r="A187" s="35"/>
      <c r="B187" s="149"/>
      <c r="C187" s="149"/>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35"/>
      <c r="BG187" s="35"/>
    </row>
    <row r="188" spans="1:59" ht="15.75" customHeight="1" x14ac:dyDescent="0.25">
      <c r="A188" s="35"/>
      <c r="B188" s="149"/>
      <c r="C188" s="149"/>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35"/>
      <c r="BG188" s="35"/>
    </row>
    <row r="189" spans="1:59" ht="15.75" customHeight="1" x14ac:dyDescent="0.25">
      <c r="A189" s="35"/>
      <c r="B189" s="149"/>
      <c r="C189" s="149"/>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35"/>
      <c r="BG189" s="35"/>
    </row>
    <row r="190" spans="1:59" ht="15.75" customHeight="1" x14ac:dyDescent="0.25">
      <c r="A190" s="35"/>
      <c r="B190" s="149"/>
      <c r="C190" s="149"/>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35"/>
      <c r="BG190" s="35"/>
    </row>
    <row r="191" spans="1:59" ht="15.75" customHeight="1" x14ac:dyDescent="0.25">
      <c r="A191" s="35"/>
      <c r="B191" s="149"/>
      <c r="C191" s="149"/>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35"/>
      <c r="BG191" s="35"/>
    </row>
    <row r="192" spans="1:59" ht="15.75" customHeight="1" x14ac:dyDescent="0.25">
      <c r="A192" s="35"/>
      <c r="B192" s="149"/>
      <c r="C192" s="149"/>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35"/>
      <c r="BG192" s="35"/>
    </row>
    <row r="193" spans="1:59" ht="15.75" customHeight="1" x14ac:dyDescent="0.25">
      <c r="A193" s="35"/>
      <c r="B193" s="149"/>
      <c r="C193" s="149"/>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35"/>
      <c r="BG193" s="35"/>
    </row>
    <row r="194" spans="1:59" ht="15.75" customHeight="1" x14ac:dyDescent="0.25">
      <c r="A194" s="35"/>
      <c r="B194" s="149"/>
      <c r="C194" s="149"/>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35"/>
      <c r="BG194" s="35"/>
    </row>
    <row r="195" spans="1:59" ht="15.75" customHeight="1" x14ac:dyDescent="0.25">
      <c r="A195" s="35"/>
      <c r="B195" s="149"/>
      <c r="C195" s="149"/>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35"/>
      <c r="BG195" s="35"/>
    </row>
    <row r="196" spans="1:59" ht="15.75" customHeight="1" x14ac:dyDescent="0.25">
      <c r="A196" s="35"/>
      <c r="B196" s="149"/>
      <c r="C196" s="149"/>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35"/>
      <c r="BG196" s="35"/>
    </row>
    <row r="197" spans="1:59" ht="15.75" customHeight="1" x14ac:dyDescent="0.25">
      <c r="A197" s="35"/>
      <c r="B197" s="149"/>
      <c r="C197" s="149"/>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35"/>
      <c r="BG197" s="35"/>
    </row>
    <row r="198" spans="1:59" ht="15.75" customHeight="1" x14ac:dyDescent="0.25">
      <c r="A198" s="35"/>
      <c r="B198" s="149"/>
      <c r="C198" s="149"/>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35"/>
      <c r="BG198" s="35"/>
    </row>
    <row r="199" spans="1:59" ht="15.75" customHeight="1" x14ac:dyDescent="0.25">
      <c r="A199" s="35"/>
      <c r="B199" s="149"/>
      <c r="C199" s="149"/>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35"/>
      <c r="BG199" s="35"/>
    </row>
    <row r="200" spans="1:59" ht="15.75" customHeight="1" x14ac:dyDescent="0.25">
      <c r="A200" s="35"/>
      <c r="B200" s="149"/>
      <c r="C200" s="149"/>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35"/>
      <c r="BG200" s="35"/>
    </row>
    <row r="201" spans="1:59" ht="15.75" customHeight="1" x14ac:dyDescent="0.25">
      <c r="A201" s="35"/>
      <c r="B201" s="149"/>
      <c r="C201" s="149"/>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35"/>
      <c r="BG201" s="35"/>
    </row>
    <row r="202" spans="1:59" ht="15.75" customHeight="1" x14ac:dyDescent="0.25">
      <c r="A202" s="35"/>
      <c r="B202" s="149"/>
      <c r="C202" s="149"/>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35"/>
      <c r="BG202" s="35"/>
    </row>
    <row r="203" spans="1:59" ht="15.75" customHeight="1" x14ac:dyDescent="0.25">
      <c r="A203" s="35"/>
      <c r="B203" s="149"/>
      <c r="C203" s="149"/>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35"/>
      <c r="BG203" s="35"/>
    </row>
    <row r="204" spans="1:59" ht="15.75" customHeight="1" x14ac:dyDescent="0.25">
      <c r="A204" s="35"/>
      <c r="B204" s="149"/>
      <c r="C204" s="149"/>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35"/>
      <c r="BG204" s="35"/>
    </row>
    <row r="205" spans="1:59" ht="15.75" customHeight="1" x14ac:dyDescent="0.25">
      <c r="A205" s="35"/>
      <c r="B205" s="149"/>
      <c r="C205" s="149"/>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35"/>
      <c r="BG205" s="35"/>
    </row>
    <row r="206" spans="1:59" ht="15.75" customHeight="1" x14ac:dyDescent="0.25">
      <c r="A206" s="35"/>
      <c r="B206" s="149"/>
      <c r="C206" s="149"/>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35"/>
      <c r="BG206" s="35"/>
    </row>
    <row r="207" spans="1:59" ht="15.75" customHeight="1" x14ac:dyDescent="0.25">
      <c r="A207" s="35"/>
      <c r="B207" s="149"/>
      <c r="C207" s="149"/>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35"/>
      <c r="BG207" s="35"/>
    </row>
    <row r="208" spans="1:59" ht="15.75" customHeight="1" x14ac:dyDescent="0.25">
      <c r="A208" s="35"/>
      <c r="B208" s="149"/>
      <c r="C208" s="149"/>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35"/>
      <c r="BG208" s="35"/>
    </row>
    <row r="209" spans="1:59" ht="15.75" customHeight="1" x14ac:dyDescent="0.25">
      <c r="A209" s="35"/>
      <c r="B209" s="149"/>
      <c r="C209" s="149"/>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35"/>
      <c r="BG209" s="35"/>
    </row>
    <row r="210" spans="1:59" ht="15.75" customHeight="1" x14ac:dyDescent="0.25">
      <c r="A210" s="35"/>
      <c r="B210" s="149"/>
      <c r="C210" s="149"/>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35"/>
      <c r="BG210" s="35"/>
    </row>
    <row r="211" spans="1:59" ht="15.75" customHeight="1" x14ac:dyDescent="0.25">
      <c r="A211" s="35"/>
      <c r="B211" s="149"/>
      <c r="C211" s="149"/>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35"/>
      <c r="BG211" s="35"/>
    </row>
    <row r="212" spans="1:59" ht="15.75" customHeight="1" x14ac:dyDescent="0.25">
      <c r="A212" s="35"/>
      <c r="B212" s="149"/>
      <c r="C212" s="149"/>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35"/>
      <c r="BG212" s="35"/>
    </row>
    <row r="213" spans="1:59" ht="15.75" customHeight="1" x14ac:dyDescent="0.25">
      <c r="A213" s="35"/>
      <c r="B213" s="149"/>
      <c r="C213" s="149"/>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35"/>
      <c r="BG213" s="35"/>
    </row>
    <row r="214" spans="1:59" ht="15.75" customHeight="1" x14ac:dyDescent="0.25">
      <c r="A214" s="35"/>
      <c r="B214" s="149"/>
      <c r="C214" s="149"/>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35"/>
      <c r="BG214" s="35"/>
    </row>
    <row r="215" spans="1:59" ht="15.75" customHeight="1" x14ac:dyDescent="0.25">
      <c r="A215" s="35"/>
      <c r="B215" s="149"/>
      <c r="C215" s="149"/>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35"/>
      <c r="BG215" s="35"/>
    </row>
    <row r="216" spans="1:59" ht="15.75" customHeight="1" x14ac:dyDescent="0.25">
      <c r="A216" s="35"/>
      <c r="B216" s="149"/>
      <c r="C216" s="149"/>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35"/>
      <c r="BG216" s="35"/>
    </row>
    <row r="217" spans="1:59" ht="15.75" customHeight="1" x14ac:dyDescent="0.25">
      <c r="A217" s="35"/>
      <c r="B217" s="149"/>
      <c r="C217" s="149"/>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35"/>
      <c r="BG217" s="35"/>
    </row>
    <row r="218" spans="1:59" ht="15.75" customHeight="1" x14ac:dyDescent="0.25">
      <c r="A218" s="35"/>
      <c r="B218" s="149"/>
      <c r="C218" s="149"/>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35"/>
      <c r="BG218" s="35"/>
    </row>
    <row r="219" spans="1:59" ht="15.75" customHeight="1" x14ac:dyDescent="0.25">
      <c r="A219" s="35"/>
      <c r="B219" s="149"/>
      <c r="C219" s="149"/>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35"/>
      <c r="BG219" s="35"/>
    </row>
    <row r="220" spans="1:59" ht="15.75" customHeight="1" x14ac:dyDescent="0.25">
      <c r="A220" s="35"/>
      <c r="B220" s="149"/>
      <c r="C220" s="149"/>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35"/>
      <c r="BG220" s="35"/>
    </row>
    <row r="221" spans="1:59" ht="15.75" customHeight="1" x14ac:dyDescent="0.25">
      <c r="A221" s="35"/>
      <c r="B221" s="149"/>
      <c r="C221" s="149"/>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35"/>
      <c r="BG221" s="35"/>
    </row>
    <row r="222" spans="1:59" ht="15.75" customHeight="1" x14ac:dyDescent="0.25">
      <c r="A222" s="35"/>
      <c r="B222" s="149"/>
      <c r="C222" s="149"/>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35"/>
      <c r="BG222" s="35"/>
    </row>
    <row r="223" spans="1:59" ht="15.75" customHeight="1" x14ac:dyDescent="0.25">
      <c r="A223" s="35"/>
      <c r="B223" s="149"/>
      <c r="C223" s="149"/>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35"/>
      <c r="BG223" s="35"/>
    </row>
    <row r="224" spans="1:59" ht="15.75" customHeight="1" x14ac:dyDescent="0.25">
      <c r="A224" s="35"/>
      <c r="B224" s="149"/>
      <c r="C224" s="149"/>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35"/>
      <c r="BG224" s="35"/>
    </row>
    <row r="225" spans="1:59" ht="15.75" customHeight="1" x14ac:dyDescent="0.25">
      <c r="A225" s="35"/>
      <c r="B225" s="149"/>
      <c r="C225" s="149"/>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35"/>
      <c r="BG225" s="35"/>
    </row>
    <row r="226" spans="1:59" ht="15.75" customHeight="1" x14ac:dyDescent="0.25">
      <c r="A226" s="35"/>
      <c r="B226" s="149"/>
      <c r="C226" s="149"/>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35"/>
      <c r="BG226" s="35"/>
    </row>
    <row r="227" spans="1:59" ht="15.75" customHeight="1" x14ac:dyDescent="0.25">
      <c r="A227" s="35"/>
      <c r="B227" s="149"/>
      <c r="C227" s="149"/>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35"/>
      <c r="BG227" s="35"/>
    </row>
    <row r="228" spans="1:59" ht="15.75" customHeight="1" x14ac:dyDescent="0.25">
      <c r="A228" s="35"/>
      <c r="B228" s="149"/>
      <c r="C228" s="149"/>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35"/>
      <c r="BG228" s="35"/>
    </row>
    <row r="229" spans="1:59" ht="15.75" customHeight="1" x14ac:dyDescent="0.25">
      <c r="A229" s="35"/>
      <c r="B229" s="149"/>
      <c r="C229" s="149"/>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35"/>
      <c r="BG229" s="35"/>
    </row>
    <row r="230" spans="1:59" ht="15.75" customHeight="1" x14ac:dyDescent="0.25">
      <c r="A230" s="35"/>
      <c r="B230" s="149"/>
      <c r="C230" s="149"/>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35"/>
      <c r="BG230" s="35"/>
    </row>
    <row r="231" spans="1:59" ht="15.75" customHeight="1" x14ac:dyDescent="0.25">
      <c r="A231" s="35"/>
      <c r="B231" s="149"/>
      <c r="C231" s="149"/>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35"/>
      <c r="BG231" s="35"/>
    </row>
    <row r="232" spans="1:59" ht="15.75" customHeight="1" x14ac:dyDescent="0.25">
      <c r="A232" s="35"/>
      <c r="B232" s="149"/>
      <c r="C232" s="149"/>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35"/>
      <c r="BG232" s="35"/>
    </row>
    <row r="233" spans="1:59" ht="15.75" customHeight="1" x14ac:dyDescent="0.25">
      <c r="A233" s="35"/>
      <c r="B233" s="149"/>
      <c r="C233" s="149"/>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35"/>
      <c r="BG233" s="35"/>
    </row>
    <row r="234" spans="1:59" ht="15.75" customHeight="1" x14ac:dyDescent="0.25">
      <c r="A234" s="35"/>
      <c r="B234" s="149"/>
      <c r="C234" s="149"/>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35"/>
      <c r="BG234" s="35"/>
    </row>
    <row r="235" spans="1:59" ht="15.75" customHeight="1" x14ac:dyDescent="0.25">
      <c r="A235" s="35"/>
      <c r="B235" s="149"/>
      <c r="C235" s="149"/>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35"/>
      <c r="BG235" s="35"/>
    </row>
    <row r="236" spans="1:59" ht="15.75" customHeight="1" x14ac:dyDescent="0.25">
      <c r="A236" s="35"/>
      <c r="B236" s="149"/>
      <c r="C236" s="149"/>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35"/>
      <c r="BG236" s="35"/>
    </row>
    <row r="237" spans="1:59" ht="15.75" customHeight="1" x14ac:dyDescent="0.25">
      <c r="A237" s="35"/>
      <c r="B237" s="149"/>
      <c r="C237" s="149"/>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35"/>
      <c r="BG237" s="35"/>
    </row>
    <row r="238" spans="1:59" ht="15.75" customHeight="1" x14ac:dyDescent="0.25">
      <c r="A238" s="35"/>
      <c r="B238" s="149"/>
      <c r="C238" s="149"/>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35"/>
      <c r="BG238" s="35"/>
    </row>
    <row r="239" spans="1:59" ht="15.75" customHeight="1" x14ac:dyDescent="0.25">
      <c r="A239" s="35"/>
      <c r="B239" s="149"/>
      <c r="C239" s="149"/>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35"/>
      <c r="BG239" s="35"/>
    </row>
    <row r="240" spans="1:59" ht="15.75" customHeight="1" x14ac:dyDescent="0.25">
      <c r="A240" s="35"/>
      <c r="B240" s="149"/>
      <c r="C240" s="149"/>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35"/>
      <c r="BG240" s="35"/>
    </row>
    <row r="241" spans="1:59" ht="15.75" customHeight="1" x14ac:dyDescent="0.25">
      <c r="A241" s="35"/>
      <c r="B241" s="149"/>
      <c r="C241" s="149"/>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35"/>
      <c r="BG241" s="35"/>
    </row>
    <row r="242" spans="1:59" ht="15.75" customHeight="1" x14ac:dyDescent="0.25">
      <c r="A242" s="35"/>
      <c r="B242" s="149"/>
      <c r="C242" s="149"/>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35"/>
      <c r="BG242" s="35"/>
    </row>
    <row r="243" spans="1:59" ht="15.75" customHeight="1" x14ac:dyDescent="0.25">
      <c r="A243" s="35"/>
      <c r="B243" s="149"/>
      <c r="C243" s="149"/>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35"/>
      <c r="BG243" s="35"/>
    </row>
    <row r="244" spans="1:59" ht="15.75" customHeight="1" x14ac:dyDescent="0.25">
      <c r="A244" s="35"/>
      <c r="B244" s="149"/>
      <c r="C244" s="149"/>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35"/>
      <c r="BG244" s="35"/>
    </row>
    <row r="245" spans="1:59" ht="15.75" customHeight="1" x14ac:dyDescent="0.25">
      <c r="A245" s="35"/>
      <c r="B245" s="149"/>
      <c r="C245" s="149"/>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35"/>
      <c r="BG245" s="35"/>
    </row>
    <row r="246" spans="1:59" ht="15.75" customHeight="1" x14ac:dyDescent="0.25">
      <c r="A246" s="35"/>
      <c r="B246" s="149"/>
      <c r="C246" s="149"/>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35"/>
      <c r="BG246" s="35"/>
    </row>
    <row r="247" spans="1:59" ht="15.75" customHeight="1" x14ac:dyDescent="0.25">
      <c r="A247" s="35"/>
      <c r="B247" s="149"/>
      <c r="C247" s="149"/>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35"/>
      <c r="BG247" s="35"/>
    </row>
    <row r="248" spans="1:59" ht="15.75" customHeight="1" x14ac:dyDescent="0.25">
      <c r="A248" s="35"/>
      <c r="B248" s="149"/>
      <c r="C248" s="149"/>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35"/>
      <c r="BG248" s="35"/>
    </row>
    <row r="249" spans="1:59" ht="15.75" customHeight="1" x14ac:dyDescent="0.25">
      <c r="A249" s="35"/>
      <c r="B249" s="149"/>
      <c r="C249" s="149"/>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35"/>
      <c r="BG249" s="35"/>
    </row>
    <row r="250" spans="1:59" ht="15.75" customHeight="1" x14ac:dyDescent="0.25">
      <c r="A250" s="35"/>
      <c r="B250" s="149"/>
      <c r="C250" s="149"/>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35"/>
      <c r="BG250" s="35"/>
    </row>
    <row r="251" spans="1:59" ht="15.75" customHeight="1" x14ac:dyDescent="0.25">
      <c r="A251" s="35"/>
      <c r="B251" s="149"/>
      <c r="C251" s="149"/>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35"/>
      <c r="BG251" s="35"/>
    </row>
    <row r="252" spans="1:59" ht="15.75" customHeight="1" x14ac:dyDescent="0.25">
      <c r="A252" s="35"/>
      <c r="B252" s="149"/>
      <c r="C252" s="149"/>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35"/>
      <c r="BG252" s="35"/>
    </row>
    <row r="253" spans="1:59" ht="15.75" customHeight="1" x14ac:dyDescent="0.25">
      <c r="A253" s="35"/>
      <c r="B253" s="149"/>
      <c r="C253" s="149"/>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35"/>
      <c r="BG253" s="35"/>
    </row>
    <row r="254" spans="1:59" ht="15.75" customHeight="1" x14ac:dyDescent="0.25">
      <c r="A254" s="35"/>
      <c r="B254" s="149"/>
      <c r="C254" s="149"/>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35"/>
      <c r="BG254" s="35"/>
    </row>
    <row r="255" spans="1:59" ht="15.75" customHeight="1" x14ac:dyDescent="0.25">
      <c r="A255" s="35"/>
      <c r="B255" s="149"/>
      <c r="C255" s="149"/>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35"/>
      <c r="BG255" s="35"/>
    </row>
    <row r="256" spans="1:59" ht="15.75" customHeight="1" x14ac:dyDescent="0.25">
      <c r="A256" s="35"/>
      <c r="B256" s="149"/>
      <c r="C256" s="149"/>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35"/>
      <c r="BG256" s="35"/>
    </row>
    <row r="257" spans="1:59" ht="15.75" customHeight="1" x14ac:dyDescent="0.25">
      <c r="A257" s="35"/>
      <c r="B257" s="149"/>
      <c r="C257" s="149"/>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35"/>
      <c r="BG257" s="35"/>
    </row>
    <row r="258" spans="1:59" ht="15.75" customHeight="1" x14ac:dyDescent="0.25">
      <c r="A258" s="35"/>
      <c r="B258" s="149"/>
      <c r="C258" s="149"/>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35"/>
      <c r="BG258" s="35"/>
    </row>
    <row r="259" spans="1:59" ht="15.75" customHeight="1" x14ac:dyDescent="0.25">
      <c r="A259" s="35"/>
      <c r="B259" s="149"/>
      <c r="C259" s="149"/>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35"/>
      <c r="BG259" s="35"/>
    </row>
    <row r="260" spans="1:59" ht="15.75" customHeight="1" x14ac:dyDescent="0.25">
      <c r="A260" s="35"/>
      <c r="B260" s="149"/>
      <c r="C260" s="149"/>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35"/>
      <c r="BG260" s="35"/>
    </row>
    <row r="261" spans="1:59" ht="15.75" customHeight="1" x14ac:dyDescent="0.25">
      <c r="A261" s="35"/>
      <c r="B261" s="149"/>
      <c r="C261" s="149"/>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35"/>
      <c r="BG261" s="35"/>
    </row>
    <row r="262" spans="1:59" ht="15.75" customHeight="1" x14ac:dyDescent="0.25">
      <c r="A262" s="35"/>
      <c r="B262" s="149"/>
      <c r="C262" s="149"/>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35"/>
      <c r="BG262" s="35"/>
    </row>
    <row r="263" spans="1:59" ht="15.75" customHeight="1" x14ac:dyDescent="0.25">
      <c r="A263" s="35"/>
      <c r="B263" s="149"/>
      <c r="C263" s="149"/>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35"/>
      <c r="BG263" s="35"/>
    </row>
    <row r="264" spans="1:59" ht="15.75" customHeight="1" x14ac:dyDescent="0.25">
      <c r="A264" s="35"/>
      <c r="B264" s="149"/>
      <c r="C264" s="149"/>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35"/>
      <c r="BG264" s="35"/>
    </row>
    <row r="265" spans="1:59" ht="15.75" customHeight="1" x14ac:dyDescent="0.25">
      <c r="A265" s="35"/>
      <c r="B265" s="149"/>
      <c r="C265" s="149"/>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35"/>
      <c r="BG265" s="35"/>
    </row>
    <row r="266" spans="1:59" ht="15.75" customHeight="1" x14ac:dyDescent="0.25">
      <c r="A266" s="35"/>
      <c r="B266" s="149"/>
      <c r="C266" s="149"/>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35"/>
      <c r="BG266" s="35"/>
    </row>
    <row r="267" spans="1:59" ht="15.75" customHeight="1" x14ac:dyDescent="0.25">
      <c r="A267" s="35"/>
      <c r="B267" s="149"/>
      <c r="C267" s="149"/>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35"/>
      <c r="BG267" s="35"/>
    </row>
    <row r="268" spans="1:59" ht="15.75" customHeight="1" x14ac:dyDescent="0.25">
      <c r="A268" s="35"/>
      <c r="B268" s="149"/>
      <c r="C268" s="149"/>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35"/>
      <c r="BG268" s="35"/>
    </row>
    <row r="269" spans="1:59" ht="15.75" customHeight="1" x14ac:dyDescent="0.25">
      <c r="A269" s="35"/>
      <c r="B269" s="149"/>
      <c r="C269" s="149"/>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35"/>
      <c r="BG269" s="35"/>
    </row>
    <row r="270" spans="1:59" ht="15.75" customHeight="1" x14ac:dyDescent="0.25">
      <c r="A270" s="35"/>
      <c r="B270" s="149"/>
      <c r="C270" s="149"/>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35"/>
      <c r="BG270" s="35"/>
    </row>
    <row r="271" spans="1:59" ht="15.75" customHeight="1" x14ac:dyDescent="0.25">
      <c r="A271" s="35"/>
      <c r="B271" s="149"/>
      <c r="C271" s="149"/>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35"/>
      <c r="BG271" s="35"/>
    </row>
    <row r="272" spans="1:59" ht="15.75" customHeight="1" x14ac:dyDescent="0.25">
      <c r="A272" s="35"/>
      <c r="B272" s="149"/>
      <c r="C272" s="149"/>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35"/>
      <c r="BG272" s="35"/>
    </row>
    <row r="273" spans="1:59" ht="15.75" customHeight="1" x14ac:dyDescent="0.25">
      <c r="A273" s="35"/>
      <c r="B273" s="149"/>
      <c r="C273" s="149"/>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35"/>
      <c r="BG273" s="35"/>
    </row>
    <row r="274" spans="1:59" ht="15.75" customHeight="1" x14ac:dyDescent="0.25">
      <c r="A274" s="35"/>
      <c r="B274" s="149"/>
      <c r="C274" s="149"/>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35"/>
      <c r="BG274" s="35"/>
    </row>
    <row r="275" spans="1:59" ht="15.75" customHeight="1" x14ac:dyDescent="0.25">
      <c r="A275" s="35"/>
      <c r="B275" s="149"/>
      <c r="C275" s="149"/>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35"/>
      <c r="BG275" s="35"/>
    </row>
    <row r="276" spans="1:59" ht="15.75" customHeight="1" x14ac:dyDescent="0.25">
      <c r="A276" s="35"/>
      <c r="B276" s="149"/>
      <c r="C276" s="149"/>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35"/>
      <c r="BG276" s="35"/>
    </row>
    <row r="277" spans="1:59" ht="15.75" customHeight="1" x14ac:dyDescent="0.25">
      <c r="A277" s="35"/>
      <c r="B277" s="149"/>
      <c r="C277" s="149"/>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35"/>
      <c r="BG277" s="35"/>
    </row>
    <row r="278" spans="1:59" ht="15.75" customHeight="1" x14ac:dyDescent="0.25">
      <c r="A278" s="35"/>
      <c r="B278" s="149"/>
      <c r="C278" s="149"/>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35"/>
      <c r="BG278" s="35"/>
    </row>
    <row r="279" spans="1:59" ht="15.75" customHeight="1" x14ac:dyDescent="0.25">
      <c r="A279" s="35"/>
      <c r="B279" s="149"/>
      <c r="C279" s="149"/>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35"/>
      <c r="BG279" s="35"/>
    </row>
    <row r="280" spans="1:59" ht="15.75" customHeight="1" x14ac:dyDescent="0.25">
      <c r="A280" s="35"/>
      <c r="B280" s="149"/>
      <c r="C280" s="149"/>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35"/>
      <c r="BG280" s="35"/>
    </row>
    <row r="281" spans="1:59" ht="15.75" customHeight="1" x14ac:dyDescent="0.25">
      <c r="A281" s="35"/>
      <c r="B281" s="149"/>
      <c r="C281" s="149"/>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35"/>
      <c r="BG281" s="35"/>
    </row>
    <row r="282" spans="1:59" ht="15.75" customHeight="1" x14ac:dyDescent="0.25">
      <c r="A282" s="35"/>
      <c r="B282" s="149"/>
      <c r="C282" s="149"/>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35"/>
      <c r="BG282" s="35"/>
    </row>
    <row r="283" spans="1:59" ht="15.75" customHeight="1" x14ac:dyDescent="0.25">
      <c r="A283" s="35"/>
      <c r="B283" s="149"/>
      <c r="C283" s="149"/>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35"/>
      <c r="BG283" s="35"/>
    </row>
    <row r="284" spans="1:59" ht="15.75" customHeight="1" x14ac:dyDescent="0.25">
      <c r="A284" s="35"/>
      <c r="B284" s="149"/>
      <c r="C284" s="149"/>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35"/>
      <c r="BG284" s="35"/>
    </row>
    <row r="285" spans="1:59" ht="15.75" customHeight="1" x14ac:dyDescent="0.25">
      <c r="A285" s="35"/>
      <c r="B285" s="149"/>
      <c r="C285" s="149"/>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35"/>
      <c r="BG285" s="35"/>
    </row>
    <row r="286" spans="1:59" ht="15.75" customHeight="1" x14ac:dyDescent="0.25">
      <c r="A286" s="35"/>
      <c r="B286" s="149"/>
      <c r="C286" s="149"/>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35"/>
      <c r="BG286" s="35"/>
    </row>
    <row r="287" spans="1:59" ht="15.75" customHeight="1" x14ac:dyDescent="0.25">
      <c r="A287" s="35"/>
      <c r="B287" s="149"/>
      <c r="C287" s="149"/>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35"/>
      <c r="BG287" s="35"/>
    </row>
    <row r="288" spans="1:59" ht="15.75" customHeight="1" x14ac:dyDescent="0.25">
      <c r="A288" s="35"/>
      <c r="B288" s="149"/>
      <c r="C288" s="149"/>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35"/>
      <c r="BG288" s="35"/>
    </row>
    <row r="289" spans="1:59" ht="15.75" customHeight="1" x14ac:dyDescent="0.25">
      <c r="A289" s="35"/>
      <c r="B289" s="149"/>
      <c r="C289" s="149"/>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35"/>
      <c r="BG289" s="35"/>
    </row>
    <row r="290" spans="1:59" ht="15.75" customHeight="1" x14ac:dyDescent="0.25">
      <c r="A290" s="35"/>
      <c r="B290" s="149"/>
      <c r="C290" s="149"/>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35"/>
      <c r="BG290" s="35"/>
    </row>
    <row r="291" spans="1:59" ht="15.75" customHeight="1" x14ac:dyDescent="0.25">
      <c r="A291" s="35"/>
      <c r="B291" s="149"/>
      <c r="C291" s="149"/>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35"/>
      <c r="BG291" s="35"/>
    </row>
    <row r="292" spans="1:59" ht="15.75" customHeight="1" x14ac:dyDescent="0.25">
      <c r="A292" s="35"/>
      <c r="B292" s="149"/>
      <c r="C292" s="149"/>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35"/>
      <c r="BG292" s="35"/>
    </row>
    <row r="293" spans="1:59" ht="15.75" customHeight="1" x14ac:dyDescent="0.25">
      <c r="A293" s="35"/>
      <c r="B293" s="149"/>
      <c r="C293" s="149"/>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35"/>
      <c r="BG293" s="35"/>
    </row>
    <row r="294" spans="1:59" ht="15.75" customHeight="1" x14ac:dyDescent="0.25">
      <c r="A294" s="35"/>
      <c r="B294" s="149"/>
      <c r="C294" s="149"/>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35"/>
      <c r="BG294" s="35"/>
    </row>
    <row r="295" spans="1:59" ht="15.75" customHeight="1" x14ac:dyDescent="0.25">
      <c r="A295" s="35"/>
      <c r="B295" s="149"/>
      <c r="C295" s="149"/>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35"/>
      <c r="BG295" s="35"/>
    </row>
    <row r="296" spans="1:59" ht="15.75" customHeight="1" x14ac:dyDescent="0.25">
      <c r="A296" s="35"/>
      <c r="B296" s="149"/>
      <c r="C296" s="149"/>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35"/>
      <c r="BG296" s="35"/>
    </row>
    <row r="297" spans="1:59" ht="15.75" customHeight="1" x14ac:dyDescent="0.25">
      <c r="A297" s="35"/>
      <c r="B297" s="149"/>
      <c r="C297" s="149"/>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35"/>
      <c r="BG297" s="35"/>
    </row>
    <row r="298" spans="1:59" ht="15.75" customHeight="1" x14ac:dyDescent="0.25">
      <c r="A298" s="35"/>
      <c r="B298" s="149"/>
      <c r="C298" s="149"/>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35"/>
      <c r="BG298" s="35"/>
    </row>
    <row r="299" spans="1:59" ht="15.75" customHeight="1" x14ac:dyDescent="0.25">
      <c r="A299" s="35"/>
      <c r="B299" s="149"/>
      <c r="C299" s="149"/>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35"/>
      <c r="BG299" s="35"/>
    </row>
    <row r="300" spans="1:59" ht="15.75" customHeight="1" x14ac:dyDescent="0.25">
      <c r="A300" s="35"/>
      <c r="B300" s="149"/>
      <c r="C300" s="149"/>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35"/>
      <c r="BG300" s="35"/>
    </row>
    <row r="301" spans="1:59" ht="15.75" customHeight="1" x14ac:dyDescent="0.25">
      <c r="A301" s="35"/>
      <c r="B301" s="149"/>
      <c r="C301" s="149"/>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35"/>
      <c r="BG301" s="35"/>
    </row>
    <row r="302" spans="1:59" ht="15.75" customHeight="1" x14ac:dyDescent="0.25">
      <c r="A302" s="35"/>
      <c r="B302" s="149"/>
      <c r="C302" s="149"/>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35"/>
      <c r="BG302" s="35"/>
    </row>
    <row r="303" spans="1:59" ht="15.75" customHeight="1" x14ac:dyDescent="0.25">
      <c r="A303" s="35"/>
      <c r="B303" s="149"/>
      <c r="C303" s="149"/>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35"/>
      <c r="BG303" s="35"/>
    </row>
    <row r="304" spans="1:59" ht="15.75" customHeight="1" x14ac:dyDescent="0.25">
      <c r="A304" s="35"/>
      <c r="B304" s="149"/>
      <c r="C304" s="149"/>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35"/>
      <c r="BG304" s="35"/>
    </row>
    <row r="305" spans="1:59" ht="15.75" customHeight="1" x14ac:dyDescent="0.25">
      <c r="A305" s="35"/>
      <c r="B305" s="149"/>
      <c r="C305" s="149"/>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35"/>
      <c r="BG305" s="35"/>
    </row>
    <row r="306" spans="1:59" ht="15.75" customHeight="1" x14ac:dyDescent="0.25">
      <c r="A306" s="35"/>
      <c r="B306" s="149"/>
      <c r="C306" s="149"/>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35"/>
      <c r="BG306" s="35"/>
    </row>
    <row r="307" spans="1:59" ht="15.75" customHeight="1" x14ac:dyDescent="0.25">
      <c r="A307" s="35"/>
      <c r="B307" s="149"/>
      <c r="C307" s="149"/>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35"/>
      <c r="BG307" s="35"/>
    </row>
    <row r="308" spans="1:59" ht="15.75" customHeight="1" x14ac:dyDescent="0.25">
      <c r="A308" s="35"/>
      <c r="B308" s="149"/>
      <c r="C308" s="149"/>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35"/>
      <c r="BG308" s="35"/>
    </row>
    <row r="309" spans="1:59" ht="15.75" customHeight="1" x14ac:dyDescent="0.25">
      <c r="A309" s="35"/>
      <c r="B309" s="149"/>
      <c r="C309" s="149"/>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35"/>
      <c r="BG309" s="35"/>
    </row>
    <row r="310" spans="1:59" ht="15.75" customHeight="1" x14ac:dyDescent="0.25">
      <c r="A310" s="35"/>
      <c r="B310" s="149"/>
      <c r="C310" s="149"/>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35"/>
      <c r="BG310" s="35"/>
    </row>
    <row r="311" spans="1:59" ht="15.75" customHeight="1" x14ac:dyDescent="0.25">
      <c r="A311" s="35"/>
      <c r="B311" s="149"/>
      <c r="C311" s="149"/>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35"/>
      <c r="BG311" s="35"/>
    </row>
    <row r="312" spans="1:59" ht="15.75" customHeight="1" x14ac:dyDescent="0.25">
      <c r="A312" s="35"/>
      <c r="B312" s="149"/>
      <c r="C312" s="149"/>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35"/>
      <c r="BG312" s="35"/>
    </row>
    <row r="313" spans="1:59" ht="15.75" customHeight="1" x14ac:dyDescent="0.25">
      <c r="A313" s="35"/>
      <c r="B313" s="149"/>
      <c r="C313" s="149"/>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35"/>
      <c r="BG313" s="35"/>
    </row>
    <row r="314" spans="1:59" ht="15.75" customHeight="1" x14ac:dyDescent="0.25">
      <c r="A314" s="35"/>
      <c r="B314" s="149"/>
      <c r="C314" s="149"/>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35"/>
      <c r="BG314" s="35"/>
    </row>
    <row r="315" spans="1:59" ht="15.75" customHeight="1" x14ac:dyDescent="0.25">
      <c r="A315" s="35"/>
      <c r="B315" s="149"/>
      <c r="C315" s="149"/>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35"/>
      <c r="BG315" s="35"/>
    </row>
    <row r="316" spans="1:59" ht="15.75" customHeight="1" x14ac:dyDescent="0.25">
      <c r="A316" s="35"/>
      <c r="B316" s="149"/>
      <c r="C316" s="149"/>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35"/>
      <c r="BG316" s="35"/>
    </row>
    <row r="317" spans="1:59" ht="15.75" customHeight="1" x14ac:dyDescent="0.25">
      <c r="A317" s="35"/>
      <c r="B317" s="149"/>
      <c r="C317" s="149"/>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35"/>
      <c r="BG317" s="35"/>
    </row>
    <row r="318" spans="1:59" ht="15.75" customHeight="1" x14ac:dyDescent="0.25">
      <c r="A318" s="35"/>
      <c r="B318" s="149"/>
      <c r="C318" s="149"/>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35"/>
      <c r="BG318" s="35"/>
    </row>
    <row r="319" spans="1:59" ht="15.75" customHeight="1" x14ac:dyDescent="0.25">
      <c r="A319" s="35"/>
      <c r="B319" s="149"/>
      <c r="C319" s="149"/>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35"/>
      <c r="BG319" s="35"/>
    </row>
    <row r="320" spans="1:59" ht="15.75" customHeight="1" x14ac:dyDescent="0.25">
      <c r="A320" s="35"/>
      <c r="B320" s="149"/>
      <c r="C320" s="149"/>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35"/>
      <c r="BG320" s="35"/>
    </row>
    <row r="321" spans="1:59" ht="15.75" customHeight="1" x14ac:dyDescent="0.25">
      <c r="A321" s="35"/>
      <c r="B321" s="149"/>
      <c r="C321" s="149"/>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35"/>
      <c r="BG321" s="35"/>
    </row>
    <row r="322" spans="1:59" ht="15.75" customHeight="1" x14ac:dyDescent="0.25">
      <c r="A322" s="35"/>
      <c r="B322" s="149"/>
      <c r="C322" s="149"/>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35"/>
      <c r="BG322" s="35"/>
    </row>
    <row r="323" spans="1:59" ht="15.75" customHeight="1" x14ac:dyDescent="0.25">
      <c r="A323" s="35"/>
      <c r="B323" s="149"/>
      <c r="C323" s="149"/>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35"/>
      <c r="BG323" s="35"/>
    </row>
    <row r="324" spans="1:59" ht="15.75" customHeight="1" x14ac:dyDescent="0.25">
      <c r="A324" s="35"/>
      <c r="B324" s="149"/>
      <c r="C324" s="149"/>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35"/>
      <c r="BG324" s="35"/>
    </row>
    <row r="325" spans="1:59" ht="15.75" customHeight="1" x14ac:dyDescent="0.25">
      <c r="A325" s="35"/>
      <c r="B325" s="149"/>
      <c r="C325" s="149"/>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35"/>
      <c r="BG325" s="35"/>
    </row>
    <row r="326" spans="1:59" ht="15.75" customHeight="1" x14ac:dyDescent="0.25">
      <c r="A326" s="35"/>
      <c r="B326" s="149"/>
      <c r="C326" s="149"/>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35"/>
      <c r="BG326" s="35"/>
    </row>
    <row r="327" spans="1:59" ht="15.75" customHeight="1" x14ac:dyDescent="0.25">
      <c r="A327" s="35"/>
      <c r="B327" s="149"/>
      <c r="C327" s="149"/>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35"/>
      <c r="BG327" s="35"/>
    </row>
    <row r="328" spans="1:59" ht="15.75" customHeight="1" x14ac:dyDescent="0.25">
      <c r="A328" s="35"/>
      <c r="B328" s="149"/>
      <c r="C328" s="149"/>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35"/>
      <c r="BG328" s="35"/>
    </row>
    <row r="329" spans="1:59" ht="15.75" customHeight="1" x14ac:dyDescent="0.25">
      <c r="A329" s="35"/>
      <c r="B329" s="149"/>
      <c r="C329" s="149"/>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35"/>
      <c r="BG329" s="35"/>
    </row>
    <row r="330" spans="1:59" ht="15.75" customHeight="1" x14ac:dyDescent="0.25">
      <c r="A330" s="35"/>
      <c r="B330" s="149"/>
      <c r="C330" s="149"/>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35"/>
      <c r="BG330" s="35"/>
    </row>
    <row r="331" spans="1:59" ht="15.75" customHeight="1" x14ac:dyDescent="0.25">
      <c r="A331" s="35"/>
      <c r="B331" s="149"/>
      <c r="C331" s="149"/>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35"/>
      <c r="BG331" s="35"/>
    </row>
    <row r="332" spans="1:59" ht="15.75" customHeight="1" x14ac:dyDescent="0.25">
      <c r="A332" s="35"/>
      <c r="B332" s="149"/>
      <c r="C332" s="149"/>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35"/>
      <c r="BG332" s="35"/>
    </row>
    <row r="333" spans="1:59" ht="15.75" customHeight="1" x14ac:dyDescent="0.25">
      <c r="A333" s="35"/>
      <c r="B333" s="149"/>
      <c r="C333" s="149"/>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35"/>
      <c r="BG333" s="35"/>
    </row>
    <row r="334" spans="1:59" ht="15.75" customHeight="1" x14ac:dyDescent="0.25">
      <c r="A334" s="35"/>
      <c r="B334" s="149"/>
      <c r="C334" s="149"/>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35"/>
      <c r="BG334" s="35"/>
    </row>
    <row r="335" spans="1:59" ht="15.75" customHeight="1" x14ac:dyDescent="0.25">
      <c r="A335" s="35"/>
      <c r="B335" s="149"/>
      <c r="C335" s="149"/>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35"/>
      <c r="BG335" s="35"/>
    </row>
    <row r="336" spans="1:59" ht="15.75" customHeight="1" x14ac:dyDescent="0.25">
      <c r="A336" s="35"/>
      <c r="B336" s="149"/>
      <c r="C336" s="149"/>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35"/>
      <c r="BG336" s="35"/>
    </row>
    <row r="337" spans="1:59" ht="15.75" customHeight="1" x14ac:dyDescent="0.25">
      <c r="A337" s="35"/>
      <c r="B337" s="149"/>
      <c r="C337" s="149"/>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35"/>
      <c r="BG337" s="35"/>
    </row>
    <row r="338" spans="1:59" ht="15.75" customHeight="1" x14ac:dyDescent="0.25">
      <c r="A338" s="35"/>
      <c r="B338" s="149"/>
      <c r="C338" s="149"/>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35"/>
      <c r="BG338" s="35"/>
    </row>
    <row r="339" spans="1:59" ht="15.75" customHeight="1" x14ac:dyDescent="0.25">
      <c r="A339" s="35"/>
      <c r="B339" s="149"/>
      <c r="C339" s="149"/>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35"/>
      <c r="BG339" s="35"/>
    </row>
    <row r="340" spans="1:59" ht="15.75" customHeight="1" x14ac:dyDescent="0.25">
      <c r="A340" s="35"/>
      <c r="B340" s="149"/>
      <c r="C340" s="149"/>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35"/>
      <c r="BG340" s="35"/>
    </row>
    <row r="341" spans="1:59" ht="15.75" customHeight="1" x14ac:dyDescent="0.25">
      <c r="A341" s="35"/>
      <c r="B341" s="149"/>
      <c r="C341" s="149"/>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35"/>
      <c r="BG341" s="35"/>
    </row>
    <row r="342" spans="1:59" ht="15.75" customHeight="1" x14ac:dyDescent="0.25">
      <c r="A342" s="35"/>
      <c r="B342" s="149"/>
      <c r="C342" s="149"/>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35"/>
      <c r="BG342" s="35"/>
    </row>
    <row r="343" spans="1:59" ht="15.75" customHeight="1" x14ac:dyDescent="0.25">
      <c r="A343" s="35"/>
      <c r="B343" s="149"/>
      <c r="C343" s="149"/>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35"/>
      <c r="BG343" s="35"/>
    </row>
    <row r="344" spans="1:59" ht="15.75" customHeight="1" x14ac:dyDescent="0.25">
      <c r="A344" s="35"/>
      <c r="B344" s="149"/>
      <c r="C344" s="149"/>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35"/>
      <c r="BG344" s="35"/>
    </row>
    <row r="345" spans="1:59" ht="15.75" customHeight="1" x14ac:dyDescent="0.25">
      <c r="A345" s="35"/>
      <c r="B345" s="149"/>
      <c r="C345" s="149"/>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35"/>
      <c r="BG345" s="35"/>
    </row>
    <row r="346" spans="1:59" ht="15.75" customHeight="1" x14ac:dyDescent="0.25">
      <c r="A346" s="35"/>
      <c r="B346" s="149"/>
      <c r="C346" s="149"/>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35"/>
      <c r="BG346" s="35"/>
    </row>
    <row r="347" spans="1:59" ht="15.75" customHeight="1" x14ac:dyDescent="0.25">
      <c r="A347" s="35"/>
      <c r="B347" s="149"/>
      <c r="C347" s="149"/>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35"/>
      <c r="BG347" s="35"/>
    </row>
    <row r="348" spans="1:59" ht="15.75" customHeight="1" x14ac:dyDescent="0.25">
      <c r="A348" s="35"/>
      <c r="B348" s="149"/>
      <c r="C348" s="149"/>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35"/>
      <c r="BG348" s="35"/>
    </row>
    <row r="349" spans="1:59" ht="15.75" customHeight="1" x14ac:dyDescent="0.25">
      <c r="A349" s="35"/>
      <c r="B349" s="149"/>
      <c r="C349" s="149"/>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35"/>
      <c r="BG349" s="35"/>
    </row>
    <row r="350" spans="1:59" ht="15.75" customHeight="1" x14ac:dyDescent="0.25">
      <c r="A350" s="35"/>
      <c r="B350" s="149"/>
      <c r="C350" s="149"/>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35"/>
      <c r="BG350" s="35"/>
    </row>
    <row r="351" spans="1:59" ht="15.75" customHeight="1" x14ac:dyDescent="0.25">
      <c r="A351" s="35"/>
      <c r="B351" s="149"/>
      <c r="C351" s="149"/>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35"/>
      <c r="BG351" s="35"/>
    </row>
    <row r="352" spans="1:59" ht="15.75" customHeight="1" x14ac:dyDescent="0.25">
      <c r="A352" s="35"/>
      <c r="B352" s="149"/>
      <c r="C352" s="149"/>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35"/>
      <c r="BG352" s="35"/>
    </row>
    <row r="353" spans="1:59" ht="15.75" customHeight="1" x14ac:dyDescent="0.25">
      <c r="A353" s="35"/>
      <c r="B353" s="149"/>
      <c r="C353" s="149"/>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35"/>
      <c r="BG353" s="35"/>
    </row>
    <row r="354" spans="1:59" ht="15.75" customHeight="1" x14ac:dyDescent="0.25">
      <c r="A354" s="35"/>
      <c r="B354" s="149"/>
      <c r="C354" s="149"/>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35"/>
      <c r="BG354" s="35"/>
    </row>
    <row r="355" spans="1:59" ht="15.75" customHeight="1" x14ac:dyDescent="0.25">
      <c r="A355" s="35"/>
      <c r="B355" s="149"/>
      <c r="C355" s="149"/>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35"/>
      <c r="BG355" s="35"/>
    </row>
    <row r="356" spans="1:59" ht="15.75" customHeight="1" x14ac:dyDescent="0.25">
      <c r="A356" s="35"/>
      <c r="B356" s="149"/>
      <c r="C356" s="149"/>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35"/>
      <c r="BG356" s="35"/>
    </row>
    <row r="357" spans="1:59" ht="15.75" customHeight="1" x14ac:dyDescent="0.25">
      <c r="A357" s="35"/>
      <c r="B357" s="149"/>
      <c r="C357" s="149"/>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35"/>
      <c r="BG357" s="35"/>
    </row>
    <row r="358" spans="1:59" ht="15.75" customHeight="1" x14ac:dyDescent="0.25">
      <c r="A358" s="35"/>
      <c r="B358" s="149"/>
      <c r="C358" s="149"/>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35"/>
      <c r="BG358" s="35"/>
    </row>
    <row r="359" spans="1:59" ht="15.75" customHeight="1" x14ac:dyDescent="0.25">
      <c r="A359" s="35"/>
      <c r="B359" s="149"/>
      <c r="C359" s="149"/>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35"/>
      <c r="BG359" s="35"/>
    </row>
    <row r="360" spans="1:59" ht="15.75" customHeight="1" x14ac:dyDescent="0.25">
      <c r="A360" s="35"/>
      <c r="B360" s="149"/>
      <c r="C360" s="149"/>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35"/>
      <c r="BG360" s="35"/>
    </row>
    <row r="361" spans="1:59" ht="15.75" customHeight="1" x14ac:dyDescent="0.25">
      <c r="A361" s="35"/>
      <c r="B361" s="149"/>
      <c r="C361" s="149"/>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35"/>
      <c r="BG361" s="35"/>
    </row>
    <row r="362" spans="1:59" ht="15.75" customHeight="1" x14ac:dyDescent="0.25">
      <c r="A362" s="35"/>
      <c r="B362" s="149"/>
      <c r="C362" s="149"/>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35"/>
      <c r="BG362" s="35"/>
    </row>
    <row r="363" spans="1:59" ht="15.75" customHeight="1" x14ac:dyDescent="0.25">
      <c r="A363" s="35"/>
      <c r="B363" s="149"/>
      <c r="C363" s="149"/>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35"/>
      <c r="BG363" s="35"/>
    </row>
    <row r="364" spans="1:59" ht="15.75" customHeight="1" x14ac:dyDescent="0.25">
      <c r="A364" s="35"/>
      <c r="B364" s="149"/>
      <c r="C364" s="149"/>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35"/>
      <c r="BG364" s="35"/>
    </row>
    <row r="365" spans="1:59" ht="15.75" customHeight="1" x14ac:dyDescent="0.25">
      <c r="A365" s="35"/>
      <c r="B365" s="149"/>
      <c r="C365" s="149"/>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35"/>
      <c r="BG365" s="35"/>
    </row>
    <row r="366" spans="1:59" ht="15.75" customHeight="1" x14ac:dyDescent="0.25">
      <c r="A366" s="35"/>
      <c r="B366" s="149"/>
      <c r="C366" s="149"/>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35"/>
      <c r="BG366" s="35"/>
    </row>
    <row r="367" spans="1:59" ht="15.75" customHeight="1" x14ac:dyDescent="0.25">
      <c r="A367" s="35"/>
      <c r="B367" s="149"/>
      <c r="C367" s="149"/>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35"/>
      <c r="BG367" s="35"/>
    </row>
    <row r="368" spans="1:59" ht="15.75" customHeight="1" x14ac:dyDescent="0.25">
      <c r="A368" s="35"/>
      <c r="B368" s="149"/>
      <c r="C368" s="149"/>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35"/>
      <c r="BG368" s="35"/>
    </row>
    <row r="369" spans="1:59" ht="15.75" customHeight="1" x14ac:dyDescent="0.25">
      <c r="A369" s="35"/>
      <c r="B369" s="149"/>
      <c r="C369" s="149"/>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35"/>
      <c r="BG369" s="35"/>
    </row>
    <row r="370" spans="1:59" ht="15.75" customHeight="1" x14ac:dyDescent="0.25">
      <c r="A370" s="35"/>
      <c r="B370" s="149"/>
      <c r="C370" s="149"/>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35"/>
      <c r="BG370" s="35"/>
    </row>
    <row r="371" spans="1:59" ht="15.75" customHeight="1" x14ac:dyDescent="0.25">
      <c r="A371" s="35"/>
      <c r="B371" s="149"/>
      <c r="C371" s="149"/>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35"/>
      <c r="BG371" s="35"/>
    </row>
    <row r="372" spans="1:59" ht="15.75" customHeight="1" x14ac:dyDescent="0.25">
      <c r="A372" s="35"/>
      <c r="B372" s="149"/>
      <c r="C372" s="149"/>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35"/>
      <c r="BG372" s="35"/>
    </row>
    <row r="373" spans="1:59" ht="15.75" customHeight="1" x14ac:dyDescent="0.25">
      <c r="A373" s="35"/>
      <c r="B373" s="149"/>
      <c r="C373" s="149"/>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35"/>
      <c r="BG373" s="35"/>
    </row>
    <row r="374" spans="1:59" ht="15.75" customHeight="1" x14ac:dyDescent="0.25">
      <c r="A374" s="35"/>
      <c r="B374" s="149"/>
      <c r="C374" s="149"/>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35"/>
      <c r="BG374" s="35"/>
    </row>
    <row r="375" spans="1:59" ht="15.75" customHeight="1" x14ac:dyDescent="0.25">
      <c r="A375" s="35"/>
      <c r="B375" s="149"/>
      <c r="C375" s="149"/>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35"/>
      <c r="BG375" s="35"/>
    </row>
    <row r="376" spans="1:59" ht="15.75" customHeight="1" x14ac:dyDescent="0.25">
      <c r="A376" s="35"/>
      <c r="B376" s="149"/>
      <c r="C376" s="149"/>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35"/>
      <c r="BG376" s="35"/>
    </row>
    <row r="377" spans="1:59" ht="15.75" customHeight="1" x14ac:dyDescent="0.25">
      <c r="A377" s="35"/>
      <c r="B377" s="149"/>
      <c r="C377" s="149"/>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35"/>
      <c r="BG377" s="35"/>
    </row>
    <row r="378" spans="1:59" ht="15.75" customHeight="1" x14ac:dyDescent="0.25">
      <c r="A378" s="35"/>
      <c r="B378" s="149"/>
      <c r="C378" s="149"/>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35"/>
      <c r="BG378" s="35"/>
    </row>
    <row r="379" spans="1:59" ht="15.75" customHeight="1" x14ac:dyDescent="0.25">
      <c r="A379" s="35"/>
      <c r="B379" s="149"/>
      <c r="C379" s="149"/>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35"/>
      <c r="BG379" s="35"/>
    </row>
    <row r="380" spans="1:59" ht="15.75" customHeight="1" x14ac:dyDescent="0.25">
      <c r="A380" s="35"/>
      <c r="B380" s="149"/>
      <c r="C380" s="149"/>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35"/>
      <c r="BG380" s="35"/>
    </row>
    <row r="381" spans="1:59" ht="15.75" customHeight="1" x14ac:dyDescent="0.25">
      <c r="A381" s="35"/>
      <c r="B381" s="149"/>
      <c r="C381" s="149"/>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35"/>
      <c r="BG381" s="35"/>
    </row>
    <row r="382" spans="1:59" ht="15.75" customHeight="1" x14ac:dyDescent="0.25">
      <c r="A382" s="35"/>
      <c r="B382" s="149"/>
      <c r="C382" s="149"/>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35"/>
      <c r="BG382" s="35"/>
    </row>
    <row r="383" spans="1:59" ht="15.75" customHeight="1" x14ac:dyDescent="0.25">
      <c r="A383" s="35"/>
      <c r="B383" s="149"/>
      <c r="C383" s="149"/>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35"/>
      <c r="BG383" s="35"/>
    </row>
    <row r="384" spans="1:59" ht="15.75" customHeight="1" x14ac:dyDescent="0.25">
      <c r="A384" s="35"/>
      <c r="B384" s="149"/>
      <c r="C384" s="149"/>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35"/>
      <c r="BG384" s="35"/>
    </row>
    <row r="385" spans="1:59" ht="15.75" customHeight="1" x14ac:dyDescent="0.25">
      <c r="A385" s="35"/>
      <c r="B385" s="149"/>
      <c r="C385" s="149"/>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35"/>
      <c r="BG385" s="35"/>
    </row>
    <row r="386" spans="1:59" ht="15.75" customHeight="1" x14ac:dyDescent="0.25">
      <c r="A386" s="35"/>
      <c r="B386" s="149"/>
      <c r="C386" s="149"/>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35"/>
      <c r="BG386" s="35"/>
    </row>
    <row r="387" spans="1:59" ht="15.75" customHeight="1" x14ac:dyDescent="0.25">
      <c r="A387" s="35"/>
      <c r="B387" s="149"/>
      <c r="C387" s="149"/>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35"/>
      <c r="BG387" s="35"/>
    </row>
    <row r="388" spans="1:59" ht="15.75" customHeight="1" x14ac:dyDescent="0.25">
      <c r="A388" s="35"/>
      <c r="B388" s="149"/>
      <c r="C388" s="149"/>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35"/>
      <c r="BG388" s="35"/>
    </row>
    <row r="389" spans="1:59" ht="15.75" customHeight="1" x14ac:dyDescent="0.25">
      <c r="A389" s="35"/>
      <c r="B389" s="149"/>
      <c r="C389" s="149"/>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35"/>
      <c r="BG389" s="35"/>
    </row>
    <row r="390" spans="1:59" ht="15.75" customHeight="1" x14ac:dyDescent="0.25">
      <c r="A390" s="35"/>
      <c r="B390" s="149"/>
      <c r="C390" s="149"/>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35"/>
      <c r="BG390" s="35"/>
    </row>
    <row r="391" spans="1:59" ht="15.75" customHeight="1" x14ac:dyDescent="0.25">
      <c r="A391" s="35"/>
      <c r="B391" s="149"/>
      <c r="C391" s="149"/>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35"/>
      <c r="BG391" s="35"/>
    </row>
    <row r="392" spans="1:59" ht="15.75" customHeight="1" x14ac:dyDescent="0.25">
      <c r="A392" s="35"/>
      <c r="B392" s="149"/>
      <c r="C392" s="149"/>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35"/>
      <c r="BG392" s="35"/>
    </row>
    <row r="393" spans="1:59" ht="15.75" customHeight="1" x14ac:dyDescent="0.25">
      <c r="A393" s="35"/>
      <c r="B393" s="149"/>
      <c r="C393" s="149"/>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35"/>
      <c r="BG393" s="35"/>
    </row>
    <row r="394" spans="1:59" ht="15.75" customHeight="1" x14ac:dyDescent="0.25">
      <c r="A394" s="35"/>
      <c r="B394" s="149"/>
      <c r="C394" s="149"/>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35"/>
      <c r="BG394" s="35"/>
    </row>
    <row r="395" spans="1:59" ht="15.75" customHeight="1" x14ac:dyDescent="0.25">
      <c r="A395" s="35"/>
      <c r="B395" s="149"/>
      <c r="C395" s="149"/>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35"/>
      <c r="BG395" s="35"/>
    </row>
    <row r="396" spans="1:59" ht="15.75" customHeight="1" x14ac:dyDescent="0.25">
      <c r="A396" s="35"/>
      <c r="B396" s="149"/>
      <c r="C396" s="149"/>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35"/>
      <c r="BG396" s="35"/>
    </row>
    <row r="397" spans="1:59" ht="15.75" customHeight="1" x14ac:dyDescent="0.25">
      <c r="A397" s="35"/>
      <c r="B397" s="149"/>
      <c r="C397" s="149"/>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35"/>
      <c r="BG397" s="35"/>
    </row>
    <row r="398" spans="1:59" ht="15.75" customHeight="1" x14ac:dyDescent="0.25">
      <c r="A398" s="35"/>
      <c r="B398" s="149"/>
      <c r="C398" s="149"/>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35"/>
      <c r="BG398" s="35"/>
    </row>
    <row r="399" spans="1:59" ht="15.75" customHeight="1" x14ac:dyDescent="0.25">
      <c r="A399" s="35"/>
      <c r="B399" s="149"/>
      <c r="C399" s="149"/>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35"/>
      <c r="BG399" s="35"/>
    </row>
    <row r="400" spans="1:59" ht="15.75" customHeight="1" x14ac:dyDescent="0.25">
      <c r="A400" s="35"/>
      <c r="B400" s="149"/>
      <c r="C400" s="149"/>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35"/>
      <c r="BG400" s="35"/>
    </row>
    <row r="401" spans="1:59" ht="15.75" customHeight="1" x14ac:dyDescent="0.25">
      <c r="A401" s="35"/>
      <c r="B401" s="149"/>
      <c r="C401" s="149"/>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35"/>
      <c r="BG401" s="35"/>
    </row>
    <row r="402" spans="1:59" ht="15.75" customHeight="1" x14ac:dyDescent="0.25">
      <c r="A402" s="35"/>
      <c r="B402" s="149"/>
      <c r="C402" s="149"/>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35"/>
      <c r="BG402" s="35"/>
    </row>
    <row r="403" spans="1:59" ht="15.75" customHeight="1" x14ac:dyDescent="0.25">
      <c r="A403" s="35"/>
      <c r="B403" s="149"/>
      <c r="C403" s="149"/>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35"/>
      <c r="BG403" s="35"/>
    </row>
    <row r="404" spans="1:59" ht="15.75" customHeight="1" x14ac:dyDescent="0.25">
      <c r="A404" s="35"/>
      <c r="B404" s="149"/>
      <c r="C404" s="149"/>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35"/>
      <c r="BG404" s="35"/>
    </row>
    <row r="405" spans="1:59" ht="15.75" customHeight="1" x14ac:dyDescent="0.25">
      <c r="A405" s="35"/>
      <c r="B405" s="149"/>
      <c r="C405" s="149"/>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35"/>
      <c r="BG405" s="35"/>
    </row>
    <row r="406" spans="1:59" ht="15.75" customHeight="1" x14ac:dyDescent="0.25">
      <c r="A406" s="35"/>
      <c r="B406" s="149"/>
      <c r="C406" s="149"/>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35"/>
      <c r="BG406" s="35"/>
    </row>
    <row r="407" spans="1:59" ht="15.75" customHeight="1" x14ac:dyDescent="0.25">
      <c r="A407" s="35"/>
      <c r="B407" s="149"/>
      <c r="C407" s="149"/>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35"/>
      <c r="BG407" s="35"/>
    </row>
    <row r="408" spans="1:59" ht="15.75" customHeight="1" x14ac:dyDescent="0.25">
      <c r="A408" s="35"/>
      <c r="B408" s="149"/>
      <c r="C408" s="149"/>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35"/>
      <c r="BG408" s="35"/>
    </row>
    <row r="409" spans="1:59" ht="15.75" customHeight="1" x14ac:dyDescent="0.25">
      <c r="A409" s="35"/>
      <c r="B409" s="149"/>
      <c r="C409" s="149"/>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35"/>
      <c r="BG409" s="35"/>
    </row>
    <row r="410" spans="1:59" ht="15.75" customHeight="1" x14ac:dyDescent="0.25">
      <c r="A410" s="35"/>
      <c r="B410" s="149"/>
      <c r="C410" s="149"/>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35"/>
      <c r="BG410" s="35"/>
    </row>
    <row r="411" spans="1:59" ht="15.75" customHeight="1" x14ac:dyDescent="0.25">
      <c r="A411" s="35"/>
      <c r="B411" s="149"/>
      <c r="C411" s="149"/>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35"/>
      <c r="BG411" s="35"/>
    </row>
    <row r="412" spans="1:59" ht="15.75" customHeight="1" x14ac:dyDescent="0.25">
      <c r="A412" s="35"/>
      <c r="B412" s="149"/>
      <c r="C412" s="149"/>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35"/>
      <c r="BG412" s="35"/>
    </row>
    <row r="413" spans="1:59" ht="15.75" customHeight="1" x14ac:dyDescent="0.25">
      <c r="A413" s="35"/>
      <c r="B413" s="149"/>
      <c r="C413" s="149"/>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35"/>
      <c r="BG413" s="35"/>
    </row>
    <row r="414" spans="1:59" ht="15.75" customHeight="1" x14ac:dyDescent="0.25">
      <c r="A414" s="35"/>
      <c r="B414" s="149"/>
      <c r="C414" s="149"/>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35"/>
      <c r="BG414" s="35"/>
    </row>
    <row r="415" spans="1:59" ht="15.75" customHeight="1" x14ac:dyDescent="0.25">
      <c r="A415" s="35"/>
      <c r="B415" s="149"/>
      <c r="C415" s="149"/>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35"/>
      <c r="BG415" s="35"/>
    </row>
    <row r="416" spans="1:59" ht="15.75" customHeight="1" x14ac:dyDescent="0.25">
      <c r="A416" s="35"/>
      <c r="B416" s="149"/>
      <c r="C416" s="149"/>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35"/>
      <c r="BG416" s="35"/>
    </row>
    <row r="417" spans="1:59" ht="15.75" customHeight="1" x14ac:dyDescent="0.25">
      <c r="A417" s="35"/>
      <c r="B417" s="149"/>
      <c r="C417" s="149"/>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35"/>
      <c r="BG417" s="35"/>
    </row>
    <row r="418" spans="1:59" ht="15.75" customHeight="1" x14ac:dyDescent="0.25">
      <c r="A418" s="35"/>
      <c r="B418" s="149"/>
      <c r="C418" s="149"/>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35"/>
      <c r="BG418" s="35"/>
    </row>
    <row r="419" spans="1:59" ht="15.75" customHeight="1" x14ac:dyDescent="0.25">
      <c r="A419" s="35"/>
      <c r="B419" s="149"/>
      <c r="C419" s="149"/>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35"/>
      <c r="BG419" s="35"/>
    </row>
    <row r="420" spans="1:59" ht="15.75" customHeight="1" x14ac:dyDescent="0.25">
      <c r="A420" s="35"/>
      <c r="B420" s="149"/>
      <c r="C420" s="149"/>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35"/>
      <c r="BG420" s="35"/>
    </row>
    <row r="421" spans="1:59" ht="15.75" customHeight="1" x14ac:dyDescent="0.25">
      <c r="A421" s="35"/>
      <c r="B421" s="149"/>
      <c r="C421" s="149"/>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35"/>
      <c r="BG421" s="35"/>
    </row>
    <row r="422" spans="1:59" ht="15.75" customHeight="1" x14ac:dyDescent="0.25">
      <c r="A422" s="35"/>
      <c r="B422" s="149"/>
      <c r="C422" s="149"/>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35"/>
      <c r="BG422" s="35"/>
    </row>
    <row r="423" spans="1:59" ht="15.75" customHeight="1" x14ac:dyDescent="0.25">
      <c r="A423" s="35"/>
      <c r="B423" s="149"/>
      <c r="C423" s="149"/>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35"/>
      <c r="BG423" s="35"/>
    </row>
    <row r="424" spans="1:59" ht="15.75" customHeight="1" x14ac:dyDescent="0.25">
      <c r="A424" s="35"/>
      <c r="B424" s="149"/>
      <c r="C424" s="149"/>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35"/>
      <c r="BG424" s="35"/>
    </row>
    <row r="425" spans="1:59" ht="15.75" customHeight="1" x14ac:dyDescent="0.25">
      <c r="A425" s="35"/>
      <c r="B425" s="149"/>
      <c r="C425" s="149"/>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35"/>
      <c r="BG425" s="35"/>
    </row>
    <row r="426" spans="1:59" ht="15.75" customHeight="1" x14ac:dyDescent="0.25">
      <c r="A426" s="35"/>
      <c r="B426" s="149"/>
      <c r="C426" s="149"/>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35"/>
      <c r="BG426" s="35"/>
    </row>
    <row r="427" spans="1:59" ht="15.75" customHeight="1" x14ac:dyDescent="0.25">
      <c r="A427" s="35"/>
      <c r="B427" s="149"/>
      <c r="C427" s="149"/>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35"/>
      <c r="BG427" s="35"/>
    </row>
    <row r="428" spans="1:59" ht="15.75" customHeight="1" x14ac:dyDescent="0.25">
      <c r="A428" s="35"/>
      <c r="B428" s="149"/>
      <c r="C428" s="149"/>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35"/>
      <c r="BG428" s="35"/>
    </row>
    <row r="429" spans="1:59" ht="15.75" customHeight="1" x14ac:dyDescent="0.25">
      <c r="A429" s="35"/>
      <c r="B429" s="149"/>
      <c r="C429" s="149"/>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35"/>
      <c r="BG429" s="35"/>
    </row>
    <row r="430" spans="1:59" ht="15.75" customHeight="1" x14ac:dyDescent="0.25">
      <c r="A430" s="35"/>
      <c r="B430" s="149"/>
      <c r="C430" s="149"/>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35"/>
      <c r="BG430" s="35"/>
    </row>
    <row r="431" spans="1:59" ht="15.75" customHeight="1" x14ac:dyDescent="0.25">
      <c r="A431" s="35"/>
      <c r="B431" s="149"/>
      <c r="C431" s="149"/>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35"/>
      <c r="BG431" s="35"/>
    </row>
    <row r="432" spans="1:59" ht="15.75" customHeight="1" x14ac:dyDescent="0.25">
      <c r="A432" s="35"/>
      <c r="B432" s="149"/>
      <c r="C432" s="149"/>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35"/>
      <c r="BG432" s="35"/>
    </row>
    <row r="433" spans="1:59" ht="15.75" customHeight="1" x14ac:dyDescent="0.25">
      <c r="A433" s="35"/>
      <c r="B433" s="149"/>
      <c r="C433" s="149"/>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35"/>
      <c r="BG433" s="35"/>
    </row>
    <row r="434" spans="1:59" ht="15.75" customHeight="1" x14ac:dyDescent="0.25">
      <c r="A434" s="35"/>
      <c r="B434" s="149"/>
      <c r="C434" s="149"/>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35"/>
      <c r="BG434" s="35"/>
    </row>
    <row r="435" spans="1:59" ht="15.75" customHeight="1" x14ac:dyDescent="0.25">
      <c r="A435" s="35"/>
      <c r="B435" s="149"/>
      <c r="C435" s="149"/>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35"/>
      <c r="BG435" s="35"/>
    </row>
    <row r="436" spans="1:59" ht="15.75" customHeight="1" x14ac:dyDescent="0.25">
      <c r="A436" s="35"/>
      <c r="B436" s="149"/>
      <c r="C436" s="149"/>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35"/>
      <c r="BG436" s="35"/>
    </row>
    <row r="437" spans="1:59" ht="15.75" customHeight="1" x14ac:dyDescent="0.25">
      <c r="A437" s="35"/>
      <c r="B437" s="149"/>
      <c r="C437" s="149"/>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35"/>
      <c r="BG437" s="35"/>
    </row>
    <row r="438" spans="1:59" ht="15.75" customHeight="1" x14ac:dyDescent="0.25">
      <c r="A438" s="35"/>
      <c r="B438" s="149"/>
      <c r="C438" s="149"/>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35"/>
      <c r="BG438" s="35"/>
    </row>
    <row r="439" spans="1:59" ht="15.75" customHeight="1" x14ac:dyDescent="0.25">
      <c r="A439" s="35"/>
      <c r="B439" s="149"/>
      <c r="C439" s="149"/>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35"/>
      <c r="BG439" s="35"/>
    </row>
    <row r="440" spans="1:59" ht="15.75" customHeight="1" x14ac:dyDescent="0.25">
      <c r="A440" s="35"/>
      <c r="B440" s="149"/>
      <c r="C440" s="149"/>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35"/>
      <c r="BG440" s="35"/>
    </row>
    <row r="441" spans="1:59" ht="15.75" customHeight="1" x14ac:dyDescent="0.25">
      <c r="A441" s="35"/>
      <c r="B441" s="149"/>
      <c r="C441" s="149"/>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35"/>
      <c r="BG441" s="35"/>
    </row>
    <row r="442" spans="1:59" ht="15.75" customHeight="1" x14ac:dyDescent="0.25">
      <c r="A442" s="35"/>
      <c r="B442" s="149"/>
      <c r="C442" s="149"/>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35"/>
      <c r="BG442" s="35"/>
    </row>
    <row r="443" spans="1:59" ht="15.75" customHeight="1" x14ac:dyDescent="0.25">
      <c r="A443" s="35"/>
      <c r="B443" s="149"/>
      <c r="C443" s="149"/>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35"/>
      <c r="BG443" s="35"/>
    </row>
    <row r="444" spans="1:59" ht="15.75" customHeight="1" x14ac:dyDescent="0.25">
      <c r="A444" s="35"/>
      <c r="B444" s="149"/>
      <c r="C444" s="149"/>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35"/>
      <c r="BG444" s="35"/>
    </row>
    <row r="445" spans="1:59" ht="15.75" customHeight="1" x14ac:dyDescent="0.25">
      <c r="A445" s="35"/>
      <c r="B445" s="149"/>
      <c r="C445" s="149"/>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35"/>
      <c r="BG445" s="35"/>
    </row>
    <row r="446" spans="1:59" ht="15.75" customHeight="1" x14ac:dyDescent="0.25">
      <c r="A446" s="35"/>
      <c r="B446" s="149"/>
      <c r="C446" s="149"/>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35"/>
      <c r="BG446" s="35"/>
    </row>
    <row r="447" spans="1:59" ht="15.75" customHeight="1" x14ac:dyDescent="0.25">
      <c r="A447" s="35"/>
      <c r="B447" s="149"/>
      <c r="C447" s="149"/>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35"/>
      <c r="BG447" s="35"/>
    </row>
    <row r="448" spans="1:59" ht="15.75" customHeight="1" x14ac:dyDescent="0.25">
      <c r="A448" s="35"/>
      <c r="B448" s="149"/>
      <c r="C448" s="149"/>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35"/>
      <c r="BG448" s="35"/>
    </row>
    <row r="449" spans="1:59" ht="15.75" customHeight="1" x14ac:dyDescent="0.25">
      <c r="A449" s="35"/>
      <c r="B449" s="149"/>
      <c r="C449" s="149"/>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35"/>
      <c r="BG449" s="35"/>
    </row>
    <row r="450" spans="1:59" ht="15.75" customHeight="1" x14ac:dyDescent="0.25">
      <c r="A450" s="35"/>
      <c r="B450" s="149"/>
      <c r="C450" s="149"/>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35"/>
      <c r="BG450" s="35"/>
    </row>
    <row r="451" spans="1:59" ht="15.75" customHeight="1" x14ac:dyDescent="0.25">
      <c r="A451" s="35"/>
      <c r="B451" s="149"/>
      <c r="C451" s="149"/>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35"/>
      <c r="BG451" s="35"/>
    </row>
    <row r="452" spans="1:59" ht="15.75" customHeight="1" x14ac:dyDescent="0.25">
      <c r="A452" s="35"/>
      <c r="B452" s="149"/>
      <c r="C452" s="149"/>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35"/>
      <c r="BG452" s="35"/>
    </row>
    <row r="453" spans="1:59" ht="15.75" customHeight="1" x14ac:dyDescent="0.25">
      <c r="A453" s="35"/>
      <c r="B453" s="149"/>
      <c r="C453" s="149"/>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35"/>
      <c r="BG453" s="35"/>
    </row>
    <row r="454" spans="1:59" ht="15.75" customHeight="1" x14ac:dyDescent="0.25">
      <c r="A454" s="35"/>
      <c r="B454" s="149"/>
      <c r="C454" s="149"/>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35"/>
      <c r="BG454" s="35"/>
    </row>
    <row r="455" spans="1:59" ht="15.75" customHeight="1" x14ac:dyDescent="0.25">
      <c r="A455" s="35"/>
      <c r="B455" s="149"/>
      <c r="C455" s="149"/>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35"/>
      <c r="BG455" s="35"/>
    </row>
    <row r="456" spans="1:59" ht="15.75" customHeight="1" x14ac:dyDescent="0.25">
      <c r="A456" s="35"/>
      <c r="B456" s="149"/>
      <c r="C456" s="149"/>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35"/>
      <c r="BG456" s="35"/>
    </row>
    <row r="457" spans="1:59" ht="15.75" customHeight="1" x14ac:dyDescent="0.25">
      <c r="A457" s="35"/>
      <c r="B457" s="149"/>
      <c r="C457" s="149"/>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35"/>
      <c r="BG457" s="35"/>
    </row>
    <row r="458" spans="1:59" ht="15.75" customHeight="1" x14ac:dyDescent="0.25">
      <c r="A458" s="35"/>
      <c r="B458" s="149"/>
      <c r="C458" s="149"/>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35"/>
      <c r="BG458" s="35"/>
    </row>
    <row r="459" spans="1:59" ht="15.75" customHeight="1" x14ac:dyDescent="0.25">
      <c r="A459" s="35"/>
      <c r="B459" s="149"/>
      <c r="C459" s="149"/>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35"/>
      <c r="BG459" s="35"/>
    </row>
    <row r="460" spans="1:59" ht="15.75" customHeight="1" x14ac:dyDescent="0.25">
      <c r="A460" s="35"/>
      <c r="B460" s="149"/>
      <c r="C460" s="149"/>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35"/>
      <c r="BG460" s="35"/>
    </row>
    <row r="461" spans="1:59" ht="15.75" customHeight="1" x14ac:dyDescent="0.25">
      <c r="A461" s="35"/>
      <c r="B461" s="149"/>
      <c r="C461" s="149"/>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35"/>
      <c r="BG461" s="35"/>
    </row>
    <row r="462" spans="1:59" ht="15.75" customHeight="1" x14ac:dyDescent="0.25">
      <c r="A462" s="35"/>
      <c r="B462" s="149"/>
      <c r="C462" s="149"/>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35"/>
      <c r="BG462" s="35"/>
    </row>
    <row r="463" spans="1:59" ht="15.75" customHeight="1" x14ac:dyDescent="0.25">
      <c r="A463" s="35"/>
      <c r="B463" s="149"/>
      <c r="C463" s="149"/>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35"/>
      <c r="BG463" s="35"/>
    </row>
    <row r="464" spans="1:59" ht="15.75" customHeight="1" x14ac:dyDescent="0.25">
      <c r="A464" s="35"/>
      <c r="B464" s="149"/>
      <c r="C464" s="149"/>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35"/>
      <c r="BG464" s="35"/>
    </row>
    <row r="465" spans="1:59" ht="15.75" customHeight="1" x14ac:dyDescent="0.25">
      <c r="A465" s="35"/>
      <c r="B465" s="149"/>
      <c r="C465" s="149"/>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35"/>
      <c r="BG465" s="35"/>
    </row>
    <row r="466" spans="1:59" ht="15.75" customHeight="1" x14ac:dyDescent="0.25">
      <c r="A466" s="35"/>
      <c r="B466" s="149"/>
      <c r="C466" s="149"/>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35"/>
      <c r="BG466" s="35"/>
    </row>
    <row r="467" spans="1:59" ht="15.75" customHeight="1" x14ac:dyDescent="0.25">
      <c r="A467" s="35"/>
      <c r="B467" s="149"/>
      <c r="C467" s="149"/>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35"/>
      <c r="BG467" s="35"/>
    </row>
    <row r="468" spans="1:59" ht="15.75" customHeight="1" x14ac:dyDescent="0.25">
      <c r="A468" s="35"/>
      <c r="B468" s="149"/>
      <c r="C468" s="149"/>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35"/>
      <c r="BG468" s="35"/>
    </row>
    <row r="469" spans="1:59" ht="15.75" customHeight="1" x14ac:dyDescent="0.25">
      <c r="A469" s="35"/>
      <c r="B469" s="149"/>
      <c r="C469" s="149"/>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35"/>
      <c r="BG469" s="35"/>
    </row>
    <row r="470" spans="1:59" ht="15.75" customHeight="1" x14ac:dyDescent="0.25">
      <c r="A470" s="35"/>
      <c r="B470" s="149"/>
      <c r="C470" s="149"/>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35"/>
      <c r="BG470" s="35"/>
    </row>
    <row r="471" spans="1:59" ht="15.75" customHeight="1" x14ac:dyDescent="0.25">
      <c r="A471" s="35"/>
      <c r="B471" s="149"/>
      <c r="C471" s="149"/>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35"/>
      <c r="BG471" s="35"/>
    </row>
    <row r="472" spans="1:59" ht="15.75" customHeight="1" x14ac:dyDescent="0.25">
      <c r="A472" s="35"/>
      <c r="B472" s="149"/>
      <c r="C472" s="149"/>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35"/>
      <c r="BG472" s="35"/>
    </row>
    <row r="473" spans="1:59" ht="15.75" customHeight="1" x14ac:dyDescent="0.25">
      <c r="A473" s="35"/>
      <c r="B473" s="149"/>
      <c r="C473" s="149"/>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35"/>
      <c r="BG473" s="35"/>
    </row>
    <row r="474" spans="1:59" ht="15.75" customHeight="1" x14ac:dyDescent="0.25">
      <c r="A474" s="35"/>
      <c r="B474" s="149"/>
      <c r="C474" s="149"/>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35"/>
      <c r="BG474" s="35"/>
    </row>
    <row r="475" spans="1:59" ht="15.75" customHeight="1" x14ac:dyDescent="0.25">
      <c r="A475" s="35"/>
      <c r="B475" s="149"/>
      <c r="C475" s="149"/>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35"/>
      <c r="BG475" s="35"/>
    </row>
    <row r="476" spans="1:59" ht="15.75" customHeight="1" x14ac:dyDescent="0.25">
      <c r="A476" s="35"/>
      <c r="B476" s="149"/>
      <c r="C476" s="149"/>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35"/>
      <c r="BG476" s="35"/>
    </row>
    <row r="477" spans="1:59" ht="15.75" customHeight="1" x14ac:dyDescent="0.25">
      <c r="A477" s="35"/>
      <c r="B477" s="149"/>
      <c r="C477" s="149"/>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35"/>
      <c r="BG477" s="35"/>
    </row>
    <row r="478" spans="1:59" ht="15.75" customHeight="1" x14ac:dyDescent="0.25">
      <c r="A478" s="35"/>
      <c r="B478" s="149"/>
      <c r="C478" s="149"/>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35"/>
      <c r="BG478" s="35"/>
    </row>
    <row r="479" spans="1:59" ht="15.75" customHeight="1" x14ac:dyDescent="0.25">
      <c r="A479" s="35"/>
      <c r="B479" s="149"/>
      <c r="C479" s="149"/>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35"/>
      <c r="BG479" s="35"/>
    </row>
    <row r="480" spans="1:59" ht="15.75" customHeight="1" x14ac:dyDescent="0.25">
      <c r="A480" s="35"/>
      <c r="B480" s="149"/>
      <c r="C480" s="149"/>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35"/>
      <c r="BG480" s="35"/>
    </row>
    <row r="481" spans="1:59" ht="15.75" customHeight="1" x14ac:dyDescent="0.25">
      <c r="A481" s="35"/>
      <c r="B481" s="149"/>
      <c r="C481" s="149"/>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35"/>
      <c r="BG481" s="35"/>
    </row>
    <row r="482" spans="1:59" ht="15.75" customHeight="1" x14ac:dyDescent="0.25">
      <c r="A482" s="35"/>
      <c r="B482" s="149"/>
      <c r="C482" s="149"/>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35"/>
      <c r="BG482" s="35"/>
    </row>
    <row r="483" spans="1:59" ht="15.75" customHeight="1" x14ac:dyDescent="0.25">
      <c r="A483" s="35"/>
      <c r="B483" s="149"/>
      <c r="C483" s="149"/>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35"/>
      <c r="BG483" s="35"/>
    </row>
    <row r="484" spans="1:59" ht="15.75" customHeight="1" x14ac:dyDescent="0.25">
      <c r="A484" s="35"/>
      <c r="B484" s="149"/>
      <c r="C484" s="149"/>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35"/>
      <c r="BG484" s="35"/>
    </row>
    <row r="485" spans="1:59" ht="15.75" customHeight="1" x14ac:dyDescent="0.25">
      <c r="A485" s="35"/>
      <c r="B485" s="149"/>
      <c r="C485" s="149"/>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35"/>
      <c r="BG485" s="35"/>
    </row>
    <row r="486" spans="1:59" ht="15.75" customHeight="1" x14ac:dyDescent="0.25">
      <c r="A486" s="35"/>
      <c r="B486" s="149"/>
      <c r="C486" s="149"/>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35"/>
      <c r="BG486" s="35"/>
    </row>
    <row r="487" spans="1:59" ht="15.75" customHeight="1" x14ac:dyDescent="0.25">
      <c r="A487" s="35"/>
      <c r="B487" s="149"/>
      <c r="C487" s="149"/>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35"/>
      <c r="BG487" s="35"/>
    </row>
    <row r="488" spans="1:59" ht="15.75" customHeight="1" x14ac:dyDescent="0.25">
      <c r="A488" s="35"/>
      <c r="B488" s="149"/>
      <c r="C488" s="149"/>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35"/>
      <c r="BG488" s="35"/>
    </row>
    <row r="489" spans="1:59" ht="15.75" customHeight="1" x14ac:dyDescent="0.25">
      <c r="A489" s="35"/>
      <c r="B489" s="149"/>
      <c r="C489" s="149"/>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35"/>
      <c r="BG489" s="35"/>
    </row>
    <row r="490" spans="1:59" ht="15.75" customHeight="1" x14ac:dyDescent="0.25">
      <c r="A490" s="35"/>
      <c r="B490" s="149"/>
      <c r="C490" s="149"/>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35"/>
      <c r="BG490" s="35"/>
    </row>
    <row r="491" spans="1:59" ht="15.75" customHeight="1" x14ac:dyDescent="0.25">
      <c r="A491" s="35"/>
      <c r="B491" s="149"/>
      <c r="C491" s="149"/>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35"/>
      <c r="BG491" s="35"/>
    </row>
    <row r="492" spans="1:59" ht="15.75" customHeight="1" x14ac:dyDescent="0.25">
      <c r="A492" s="35"/>
      <c r="B492" s="149"/>
      <c r="C492" s="149"/>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35"/>
      <c r="BG492" s="35"/>
    </row>
    <row r="493" spans="1:59" ht="15.75" customHeight="1" x14ac:dyDescent="0.25">
      <c r="A493" s="35"/>
      <c r="B493" s="149"/>
      <c r="C493" s="149"/>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35"/>
      <c r="BG493" s="35"/>
    </row>
    <row r="494" spans="1:59" ht="15.75" customHeight="1" x14ac:dyDescent="0.25">
      <c r="A494" s="35"/>
      <c r="B494" s="149"/>
      <c r="C494" s="149"/>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35"/>
      <c r="BG494" s="35"/>
    </row>
    <row r="495" spans="1:59" ht="15.75" customHeight="1" x14ac:dyDescent="0.25">
      <c r="A495" s="35"/>
      <c r="B495" s="149"/>
      <c r="C495" s="149"/>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35"/>
      <c r="BG495" s="35"/>
    </row>
    <row r="496" spans="1:59" ht="15.75" customHeight="1" x14ac:dyDescent="0.25">
      <c r="A496" s="35"/>
      <c r="B496" s="149"/>
      <c r="C496" s="149"/>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35"/>
      <c r="BG496" s="35"/>
    </row>
    <row r="497" spans="1:59" ht="15.75" customHeight="1" x14ac:dyDescent="0.25">
      <c r="A497" s="35"/>
      <c r="B497" s="149"/>
      <c r="C497" s="149"/>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35"/>
      <c r="BG497" s="35"/>
    </row>
    <row r="498" spans="1:59" ht="15.75" customHeight="1" x14ac:dyDescent="0.25">
      <c r="A498" s="35"/>
      <c r="B498" s="149"/>
      <c r="C498" s="149"/>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35"/>
      <c r="BG498" s="35"/>
    </row>
    <row r="499" spans="1:59" ht="15.75" customHeight="1" x14ac:dyDescent="0.25">
      <c r="A499" s="35"/>
      <c r="B499" s="149"/>
      <c r="C499" s="149"/>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35"/>
      <c r="BG499" s="35"/>
    </row>
    <row r="500" spans="1:59" ht="15.75" customHeight="1" x14ac:dyDescent="0.25">
      <c r="A500" s="35"/>
      <c r="B500" s="149"/>
      <c r="C500" s="149"/>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35"/>
      <c r="BG500" s="35"/>
    </row>
    <row r="501" spans="1:59" ht="15.75" customHeight="1" x14ac:dyDescent="0.25">
      <c r="A501" s="35"/>
      <c r="B501" s="149"/>
      <c r="C501" s="149"/>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35"/>
      <c r="BG501" s="35"/>
    </row>
    <row r="502" spans="1:59" ht="15.75" customHeight="1" x14ac:dyDescent="0.25">
      <c r="A502" s="35"/>
      <c r="B502" s="149"/>
      <c r="C502" s="149"/>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35"/>
      <c r="BG502" s="35"/>
    </row>
    <row r="503" spans="1:59" ht="15.75" customHeight="1" x14ac:dyDescent="0.25">
      <c r="A503" s="35"/>
      <c r="B503" s="149"/>
      <c r="C503" s="149"/>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35"/>
      <c r="BG503" s="35"/>
    </row>
    <row r="504" spans="1:59" ht="15.75" customHeight="1" x14ac:dyDescent="0.25">
      <c r="A504" s="35"/>
      <c r="B504" s="149"/>
      <c r="C504" s="149"/>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35"/>
      <c r="BG504" s="35"/>
    </row>
    <row r="505" spans="1:59" ht="15.75" customHeight="1" x14ac:dyDescent="0.25">
      <c r="A505" s="35"/>
      <c r="B505" s="149"/>
      <c r="C505" s="149"/>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35"/>
      <c r="BG505" s="35"/>
    </row>
    <row r="506" spans="1:59" ht="15.75" customHeight="1" x14ac:dyDescent="0.25">
      <c r="A506" s="35"/>
      <c r="B506" s="149"/>
      <c r="C506" s="149"/>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35"/>
      <c r="BG506" s="35"/>
    </row>
    <row r="507" spans="1:59" ht="15.75" customHeight="1" x14ac:dyDescent="0.25">
      <c r="A507" s="35"/>
      <c r="B507" s="149"/>
      <c r="C507" s="149"/>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35"/>
      <c r="BG507" s="35"/>
    </row>
    <row r="508" spans="1:59" ht="15.75" customHeight="1" x14ac:dyDescent="0.25">
      <c r="A508" s="35"/>
      <c r="B508" s="149"/>
      <c r="C508" s="149"/>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35"/>
      <c r="BG508" s="35"/>
    </row>
    <row r="509" spans="1:59" ht="15.75" customHeight="1" x14ac:dyDescent="0.25">
      <c r="A509" s="35"/>
      <c r="B509" s="149"/>
      <c r="C509" s="149"/>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35"/>
      <c r="BG509" s="35"/>
    </row>
    <row r="510" spans="1:59" ht="15.75" customHeight="1" x14ac:dyDescent="0.25">
      <c r="A510" s="35"/>
      <c r="B510" s="149"/>
      <c r="C510" s="149"/>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35"/>
      <c r="BG510" s="35"/>
    </row>
    <row r="511" spans="1:59" ht="15.75" customHeight="1" x14ac:dyDescent="0.25">
      <c r="A511" s="35"/>
      <c r="B511" s="149"/>
      <c r="C511" s="149"/>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35"/>
      <c r="BG511" s="35"/>
    </row>
    <row r="512" spans="1:59" ht="15.75" customHeight="1" x14ac:dyDescent="0.25">
      <c r="A512" s="35"/>
      <c r="B512" s="149"/>
      <c r="C512" s="149"/>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35"/>
      <c r="BG512" s="35"/>
    </row>
    <row r="513" spans="1:59" ht="15.75" customHeight="1" x14ac:dyDescent="0.25">
      <c r="A513" s="35"/>
      <c r="B513" s="149"/>
      <c r="C513" s="149"/>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35"/>
      <c r="BG513" s="35"/>
    </row>
    <row r="514" spans="1:59" ht="15.75" customHeight="1" x14ac:dyDescent="0.25">
      <c r="A514" s="35"/>
      <c r="B514" s="149"/>
      <c r="C514" s="149"/>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35"/>
      <c r="BG514" s="35"/>
    </row>
    <row r="515" spans="1:59" ht="15.75" customHeight="1" x14ac:dyDescent="0.25">
      <c r="A515" s="35"/>
      <c r="B515" s="149"/>
      <c r="C515" s="149"/>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35"/>
      <c r="BG515" s="35"/>
    </row>
    <row r="516" spans="1:59" ht="15.75" customHeight="1" x14ac:dyDescent="0.25">
      <c r="A516" s="35"/>
      <c r="B516" s="149"/>
      <c r="C516" s="149"/>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35"/>
      <c r="BG516" s="35"/>
    </row>
    <row r="517" spans="1:59" ht="15.75" customHeight="1" x14ac:dyDescent="0.25">
      <c r="A517" s="35"/>
      <c r="B517" s="149"/>
      <c r="C517" s="149"/>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35"/>
      <c r="BG517" s="35"/>
    </row>
    <row r="518" spans="1:59" ht="15.75" customHeight="1" x14ac:dyDescent="0.25">
      <c r="A518" s="35"/>
      <c r="B518" s="149"/>
      <c r="C518" s="149"/>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35"/>
      <c r="BG518" s="35"/>
    </row>
    <row r="519" spans="1:59" ht="15.75" customHeight="1" x14ac:dyDescent="0.25">
      <c r="A519" s="35"/>
      <c r="B519" s="149"/>
      <c r="C519" s="149"/>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35"/>
      <c r="BG519" s="35"/>
    </row>
    <row r="520" spans="1:59" ht="15.75" customHeight="1" x14ac:dyDescent="0.25">
      <c r="A520" s="35"/>
      <c r="B520" s="149"/>
      <c r="C520" s="149"/>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35"/>
      <c r="BG520" s="35"/>
    </row>
    <row r="521" spans="1:59" ht="15.75" customHeight="1" x14ac:dyDescent="0.25">
      <c r="A521" s="35"/>
      <c r="B521" s="149"/>
      <c r="C521" s="149"/>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35"/>
      <c r="BG521" s="35"/>
    </row>
    <row r="522" spans="1:59" ht="15.75" customHeight="1" x14ac:dyDescent="0.25">
      <c r="A522" s="35"/>
      <c r="B522" s="149"/>
      <c r="C522" s="149"/>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35"/>
      <c r="BG522" s="35"/>
    </row>
    <row r="523" spans="1:59" ht="15.75" customHeight="1" x14ac:dyDescent="0.25">
      <c r="A523" s="35"/>
      <c r="B523" s="149"/>
      <c r="C523" s="149"/>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35"/>
      <c r="BG523" s="35"/>
    </row>
    <row r="524" spans="1:59" ht="15.75" customHeight="1" x14ac:dyDescent="0.25">
      <c r="A524" s="35"/>
      <c r="B524" s="149"/>
      <c r="C524" s="149"/>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35"/>
      <c r="BG524" s="35"/>
    </row>
    <row r="525" spans="1:59" ht="15.75" customHeight="1" x14ac:dyDescent="0.25">
      <c r="A525" s="35"/>
      <c r="B525" s="149"/>
      <c r="C525" s="149"/>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35"/>
      <c r="BG525" s="35"/>
    </row>
    <row r="526" spans="1:59" ht="15.75" customHeight="1" x14ac:dyDescent="0.25">
      <c r="A526" s="35"/>
      <c r="B526" s="149"/>
      <c r="C526" s="149"/>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35"/>
      <c r="BG526" s="35"/>
    </row>
    <row r="527" spans="1:59" ht="15.75" customHeight="1" x14ac:dyDescent="0.25">
      <c r="A527" s="35"/>
      <c r="B527" s="149"/>
      <c r="C527" s="149"/>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35"/>
      <c r="BG527" s="35"/>
    </row>
    <row r="528" spans="1:59" ht="15.75" customHeight="1" x14ac:dyDescent="0.25">
      <c r="A528" s="35"/>
      <c r="B528" s="149"/>
      <c r="C528" s="149"/>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35"/>
      <c r="BG528" s="35"/>
    </row>
    <row r="529" spans="1:59" ht="15.75" customHeight="1" x14ac:dyDescent="0.25">
      <c r="A529" s="35"/>
      <c r="B529" s="149"/>
      <c r="C529" s="149"/>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35"/>
      <c r="BG529" s="35"/>
    </row>
    <row r="530" spans="1:59" ht="15.75" customHeight="1" x14ac:dyDescent="0.25">
      <c r="A530" s="35"/>
      <c r="B530" s="149"/>
      <c r="C530" s="149"/>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35"/>
      <c r="BG530" s="35"/>
    </row>
    <row r="531" spans="1:59" ht="15.75" customHeight="1" x14ac:dyDescent="0.25">
      <c r="A531" s="35"/>
      <c r="B531" s="149"/>
      <c r="C531" s="149"/>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35"/>
      <c r="BG531" s="35"/>
    </row>
    <row r="532" spans="1:59" ht="15.75" customHeight="1" x14ac:dyDescent="0.25">
      <c r="A532" s="35"/>
      <c r="B532" s="149"/>
      <c r="C532" s="149"/>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35"/>
      <c r="BG532" s="35"/>
    </row>
    <row r="533" spans="1:59" ht="15.75" customHeight="1" x14ac:dyDescent="0.25">
      <c r="A533" s="35"/>
      <c r="B533" s="149"/>
      <c r="C533" s="149"/>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35"/>
      <c r="BG533" s="35"/>
    </row>
    <row r="534" spans="1:59" ht="15.75" customHeight="1" x14ac:dyDescent="0.25">
      <c r="A534" s="35"/>
      <c r="B534" s="149"/>
      <c r="C534" s="149"/>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35"/>
      <c r="BG534" s="35"/>
    </row>
    <row r="535" spans="1:59" ht="15.75" customHeight="1" x14ac:dyDescent="0.25">
      <c r="A535" s="35"/>
      <c r="B535" s="149"/>
      <c r="C535" s="149"/>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35"/>
      <c r="BG535" s="35"/>
    </row>
    <row r="536" spans="1:59" ht="15.75" customHeight="1" x14ac:dyDescent="0.25">
      <c r="A536" s="35"/>
      <c r="B536" s="149"/>
      <c r="C536" s="149"/>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35"/>
      <c r="BG536" s="35"/>
    </row>
    <row r="537" spans="1:59" ht="15.75" customHeight="1" x14ac:dyDescent="0.25">
      <c r="A537" s="35"/>
      <c r="B537" s="149"/>
      <c r="C537" s="149"/>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35"/>
      <c r="BG537" s="35"/>
    </row>
    <row r="538" spans="1:59" ht="15.75" customHeight="1" x14ac:dyDescent="0.25">
      <c r="A538" s="35"/>
      <c r="B538" s="149"/>
      <c r="C538" s="149"/>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35"/>
      <c r="BG538" s="35"/>
    </row>
    <row r="539" spans="1:59" ht="15.75" customHeight="1" x14ac:dyDescent="0.25">
      <c r="A539" s="35"/>
      <c r="B539" s="149"/>
      <c r="C539" s="149"/>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35"/>
      <c r="BG539" s="35"/>
    </row>
    <row r="540" spans="1:59" ht="15.75" customHeight="1" x14ac:dyDescent="0.25">
      <c r="A540" s="35"/>
      <c r="B540" s="149"/>
      <c r="C540" s="149"/>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35"/>
      <c r="BG540" s="35"/>
    </row>
    <row r="541" spans="1:59" ht="15.75" customHeight="1" x14ac:dyDescent="0.25">
      <c r="A541" s="35"/>
      <c r="B541" s="149"/>
      <c r="C541" s="149"/>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35"/>
      <c r="BG541" s="35"/>
    </row>
    <row r="542" spans="1:59" ht="15.75" customHeight="1" x14ac:dyDescent="0.25">
      <c r="A542" s="35"/>
      <c r="B542" s="149"/>
      <c r="C542" s="149"/>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35"/>
      <c r="BG542" s="35"/>
    </row>
    <row r="543" spans="1:59" ht="15.75" customHeight="1" x14ac:dyDescent="0.25">
      <c r="A543" s="35"/>
      <c r="B543" s="149"/>
      <c r="C543" s="149"/>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35"/>
      <c r="BG543" s="35"/>
    </row>
    <row r="544" spans="1:59" ht="15.75" customHeight="1" x14ac:dyDescent="0.25">
      <c r="A544" s="35"/>
      <c r="B544" s="149"/>
      <c r="C544" s="149"/>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35"/>
      <c r="BG544" s="35"/>
    </row>
    <row r="545" spans="1:59" ht="15.75" customHeight="1" x14ac:dyDescent="0.25">
      <c r="A545" s="35"/>
      <c r="B545" s="149"/>
      <c r="C545" s="149"/>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35"/>
      <c r="BG545" s="35"/>
    </row>
    <row r="546" spans="1:59" ht="15.75" customHeight="1" x14ac:dyDescent="0.25">
      <c r="A546" s="35"/>
      <c r="B546" s="149"/>
      <c r="C546" s="149"/>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35"/>
      <c r="BG546" s="35"/>
    </row>
    <row r="547" spans="1:59" ht="15.75" customHeight="1" x14ac:dyDescent="0.25">
      <c r="A547" s="35"/>
      <c r="B547" s="149"/>
      <c r="C547" s="149"/>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35"/>
      <c r="BG547" s="35"/>
    </row>
    <row r="548" spans="1:59" ht="15.75" customHeight="1" x14ac:dyDescent="0.25">
      <c r="A548" s="35"/>
      <c r="B548" s="149"/>
      <c r="C548" s="149"/>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35"/>
      <c r="BG548" s="35"/>
    </row>
    <row r="549" spans="1:59" ht="15.75" customHeight="1" x14ac:dyDescent="0.25">
      <c r="A549" s="35"/>
      <c r="B549" s="149"/>
      <c r="C549" s="149"/>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35"/>
      <c r="BG549" s="35"/>
    </row>
    <row r="550" spans="1:59" ht="15.75" customHeight="1" x14ac:dyDescent="0.25">
      <c r="A550" s="35"/>
      <c r="B550" s="149"/>
      <c r="C550" s="149"/>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35"/>
      <c r="BG550" s="35"/>
    </row>
    <row r="551" spans="1:59" ht="15.75" customHeight="1" x14ac:dyDescent="0.25">
      <c r="A551" s="35"/>
      <c r="B551" s="149"/>
      <c r="C551" s="149"/>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35"/>
      <c r="BG551" s="35"/>
    </row>
    <row r="552" spans="1:59" ht="15.75" customHeight="1" x14ac:dyDescent="0.25">
      <c r="A552" s="35"/>
      <c r="B552" s="149"/>
      <c r="C552" s="149"/>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35"/>
      <c r="BG552" s="35"/>
    </row>
    <row r="553" spans="1:59" ht="15.75" customHeight="1" x14ac:dyDescent="0.25">
      <c r="A553" s="35"/>
      <c r="B553" s="149"/>
      <c r="C553" s="149"/>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35"/>
      <c r="BG553" s="35"/>
    </row>
    <row r="554" spans="1:59" ht="15.75" customHeight="1" x14ac:dyDescent="0.25">
      <c r="A554" s="35"/>
      <c r="B554" s="149"/>
      <c r="C554" s="149"/>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35"/>
      <c r="BG554" s="35"/>
    </row>
    <row r="555" spans="1:59" ht="15.75" customHeight="1" x14ac:dyDescent="0.25">
      <c r="A555" s="35"/>
      <c r="B555" s="149"/>
      <c r="C555" s="149"/>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35"/>
      <c r="BG555" s="35"/>
    </row>
    <row r="556" spans="1:59" ht="15.75" customHeight="1" x14ac:dyDescent="0.25">
      <c r="A556" s="35"/>
      <c r="B556" s="149"/>
      <c r="C556" s="149"/>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35"/>
      <c r="BG556" s="35"/>
    </row>
    <row r="557" spans="1:59" ht="15.75" customHeight="1" x14ac:dyDescent="0.25">
      <c r="A557" s="35"/>
      <c r="B557" s="149"/>
      <c r="C557" s="149"/>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35"/>
      <c r="BG557" s="35"/>
    </row>
    <row r="558" spans="1:59" ht="15.75" customHeight="1" x14ac:dyDescent="0.25">
      <c r="A558" s="35"/>
      <c r="B558" s="149"/>
      <c r="C558" s="149"/>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35"/>
      <c r="BG558" s="35"/>
    </row>
    <row r="559" spans="1:59" ht="15.75" customHeight="1" x14ac:dyDescent="0.25">
      <c r="A559" s="35"/>
      <c r="B559" s="149"/>
      <c r="C559" s="149"/>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35"/>
      <c r="BG559" s="35"/>
    </row>
    <row r="560" spans="1:59" ht="15.75" customHeight="1" x14ac:dyDescent="0.25">
      <c r="A560" s="35"/>
      <c r="B560" s="149"/>
      <c r="C560" s="149"/>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35"/>
      <c r="BG560" s="35"/>
    </row>
    <row r="561" spans="1:59" ht="15.75" customHeight="1" x14ac:dyDescent="0.25">
      <c r="A561" s="35"/>
      <c r="B561" s="149"/>
      <c r="C561" s="149"/>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35"/>
      <c r="BG561" s="35"/>
    </row>
    <row r="562" spans="1:59" ht="15.75" customHeight="1" x14ac:dyDescent="0.25">
      <c r="A562" s="35"/>
      <c r="B562" s="149"/>
      <c r="C562" s="149"/>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35"/>
      <c r="BG562" s="35"/>
    </row>
    <row r="563" spans="1:59" ht="15.75" customHeight="1" x14ac:dyDescent="0.25">
      <c r="A563" s="35"/>
      <c r="B563" s="149"/>
      <c r="C563" s="149"/>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35"/>
      <c r="BG563" s="35"/>
    </row>
    <row r="564" spans="1:59" ht="15.75" customHeight="1" x14ac:dyDescent="0.25">
      <c r="A564" s="35"/>
      <c r="B564" s="149"/>
      <c r="C564" s="149"/>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35"/>
      <c r="BG564" s="35"/>
    </row>
    <row r="565" spans="1:59" ht="15.75" customHeight="1" x14ac:dyDescent="0.25">
      <c r="A565" s="35"/>
      <c r="B565" s="149"/>
      <c r="C565" s="149"/>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35"/>
      <c r="BG565" s="35"/>
    </row>
    <row r="566" spans="1:59" ht="15.75" customHeight="1" x14ac:dyDescent="0.25">
      <c r="A566" s="35"/>
      <c r="B566" s="149"/>
      <c r="C566" s="149"/>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35"/>
      <c r="BG566" s="35"/>
    </row>
    <row r="567" spans="1:59" ht="15.75" customHeight="1" x14ac:dyDescent="0.25">
      <c r="A567" s="35"/>
      <c r="B567" s="149"/>
      <c r="C567" s="149"/>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35"/>
      <c r="BG567" s="35"/>
    </row>
    <row r="568" spans="1:59" ht="15.75" customHeight="1" x14ac:dyDescent="0.25">
      <c r="A568" s="35"/>
      <c r="B568" s="149"/>
      <c r="C568" s="149"/>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35"/>
      <c r="BG568" s="35"/>
    </row>
    <row r="569" spans="1:59" ht="15.75" customHeight="1" x14ac:dyDescent="0.25">
      <c r="A569" s="35"/>
      <c r="B569" s="149"/>
      <c r="C569" s="149"/>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35"/>
      <c r="BG569" s="35"/>
    </row>
    <row r="570" spans="1:59" ht="15.75" customHeight="1" x14ac:dyDescent="0.25">
      <c r="A570" s="35"/>
      <c r="B570" s="149"/>
      <c r="C570" s="149"/>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35"/>
      <c r="BG570" s="35"/>
    </row>
    <row r="571" spans="1:59" ht="15.75" customHeight="1" x14ac:dyDescent="0.25">
      <c r="A571" s="35"/>
      <c r="B571" s="149"/>
      <c r="C571" s="149"/>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35"/>
      <c r="BG571" s="35"/>
    </row>
    <row r="572" spans="1:59" ht="15.75" customHeight="1" x14ac:dyDescent="0.25">
      <c r="A572" s="35"/>
      <c r="B572" s="149"/>
      <c r="C572" s="149"/>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35"/>
      <c r="BG572" s="35"/>
    </row>
    <row r="573" spans="1:59" ht="15.75" customHeight="1" x14ac:dyDescent="0.25">
      <c r="A573" s="35"/>
      <c r="B573" s="149"/>
      <c r="C573" s="149"/>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35"/>
      <c r="BG573" s="35"/>
    </row>
    <row r="574" spans="1:59" ht="15.75" customHeight="1" x14ac:dyDescent="0.25">
      <c r="A574" s="35"/>
      <c r="B574" s="149"/>
      <c r="C574" s="149"/>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35"/>
      <c r="BG574" s="35"/>
    </row>
    <row r="575" spans="1:59" ht="15.75" customHeight="1" x14ac:dyDescent="0.25">
      <c r="A575" s="35"/>
      <c r="B575" s="149"/>
      <c r="C575" s="149"/>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35"/>
      <c r="BG575" s="35"/>
    </row>
    <row r="576" spans="1:59" ht="15.75" customHeight="1" x14ac:dyDescent="0.25">
      <c r="A576" s="35"/>
      <c r="B576" s="149"/>
      <c r="C576" s="149"/>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35"/>
      <c r="BG576" s="35"/>
    </row>
    <row r="577" spans="1:59" ht="15.75" customHeight="1" x14ac:dyDescent="0.25">
      <c r="A577" s="35"/>
      <c r="B577" s="149"/>
      <c r="C577" s="149"/>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35"/>
      <c r="BG577" s="35"/>
    </row>
    <row r="578" spans="1:59" ht="15.75" customHeight="1" x14ac:dyDescent="0.25">
      <c r="A578" s="35"/>
      <c r="B578" s="149"/>
      <c r="C578" s="149"/>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35"/>
      <c r="BG578" s="35"/>
    </row>
    <row r="579" spans="1:59" ht="15.75" customHeight="1" x14ac:dyDescent="0.25">
      <c r="A579" s="35"/>
      <c r="B579" s="149"/>
      <c r="C579" s="149"/>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35"/>
      <c r="BG579" s="35"/>
    </row>
    <row r="580" spans="1:59" ht="15.75" customHeight="1" x14ac:dyDescent="0.25">
      <c r="A580" s="35"/>
      <c r="B580" s="149"/>
      <c r="C580" s="149"/>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35"/>
      <c r="BG580" s="35"/>
    </row>
    <row r="581" spans="1:59" ht="15.75" customHeight="1" x14ac:dyDescent="0.25">
      <c r="A581" s="35"/>
      <c r="B581" s="149"/>
      <c r="C581" s="149"/>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35"/>
      <c r="BG581" s="35"/>
    </row>
    <row r="582" spans="1:59" ht="15.75" customHeight="1" x14ac:dyDescent="0.25">
      <c r="A582" s="35"/>
      <c r="B582" s="149"/>
      <c r="C582" s="149"/>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35"/>
      <c r="BG582" s="35"/>
    </row>
    <row r="583" spans="1:59" ht="15.75" customHeight="1" x14ac:dyDescent="0.25">
      <c r="A583" s="35"/>
      <c r="B583" s="149"/>
      <c r="C583" s="149"/>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35"/>
      <c r="BG583" s="35"/>
    </row>
    <row r="584" spans="1:59" ht="15.75" customHeight="1" x14ac:dyDescent="0.25">
      <c r="A584" s="35"/>
      <c r="B584" s="149"/>
      <c r="C584" s="149"/>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35"/>
      <c r="BG584" s="35"/>
    </row>
    <row r="585" spans="1:59" ht="15.75" customHeight="1" x14ac:dyDescent="0.25">
      <c r="A585" s="35"/>
      <c r="B585" s="149"/>
      <c r="C585" s="149"/>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35"/>
      <c r="BG585" s="35"/>
    </row>
    <row r="586" spans="1:59" ht="15.75" customHeight="1" x14ac:dyDescent="0.25">
      <c r="A586" s="35"/>
      <c r="B586" s="149"/>
      <c r="C586" s="149"/>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35"/>
      <c r="BG586" s="35"/>
    </row>
    <row r="587" spans="1:59" ht="15.75" customHeight="1" x14ac:dyDescent="0.25">
      <c r="A587" s="35"/>
      <c r="B587" s="149"/>
      <c r="C587" s="149"/>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35"/>
      <c r="BG587" s="35"/>
    </row>
    <row r="588" spans="1:59" ht="15.75" customHeight="1" x14ac:dyDescent="0.25">
      <c r="A588" s="35"/>
      <c r="B588" s="149"/>
      <c r="C588" s="149"/>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35"/>
      <c r="BG588" s="35"/>
    </row>
    <row r="589" spans="1:59" ht="15.75" customHeight="1" x14ac:dyDescent="0.25">
      <c r="A589" s="35"/>
      <c r="B589" s="149"/>
      <c r="C589" s="149"/>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35"/>
      <c r="BG589" s="35"/>
    </row>
    <row r="590" spans="1:59" ht="15.75" customHeight="1" x14ac:dyDescent="0.25">
      <c r="A590" s="35"/>
      <c r="B590" s="149"/>
      <c r="C590" s="149"/>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35"/>
      <c r="BG590" s="35"/>
    </row>
    <row r="591" spans="1:59" ht="15.75" customHeight="1" x14ac:dyDescent="0.25">
      <c r="A591" s="35"/>
      <c r="B591" s="149"/>
      <c r="C591" s="149"/>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35"/>
      <c r="BG591" s="35"/>
    </row>
    <row r="592" spans="1:59" ht="15.75" customHeight="1" x14ac:dyDescent="0.25">
      <c r="A592" s="35"/>
      <c r="B592" s="149"/>
      <c r="C592" s="149"/>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35"/>
      <c r="BG592" s="35"/>
    </row>
    <row r="593" spans="1:59" ht="15.75" customHeight="1" x14ac:dyDescent="0.25">
      <c r="A593" s="35"/>
      <c r="B593" s="149"/>
      <c r="C593" s="149"/>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35"/>
      <c r="BG593" s="35"/>
    </row>
    <row r="594" spans="1:59" ht="15.75" customHeight="1" x14ac:dyDescent="0.25">
      <c r="A594" s="35"/>
      <c r="B594" s="149"/>
      <c r="C594" s="149"/>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35"/>
      <c r="BG594" s="35"/>
    </row>
    <row r="595" spans="1:59" ht="15.75" customHeight="1" x14ac:dyDescent="0.25">
      <c r="A595" s="35"/>
      <c r="B595" s="149"/>
      <c r="C595" s="149"/>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35"/>
      <c r="BG595" s="35"/>
    </row>
    <row r="596" spans="1:59" ht="15.75" customHeight="1" x14ac:dyDescent="0.25">
      <c r="A596" s="35"/>
      <c r="B596" s="149"/>
      <c r="C596" s="149"/>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35"/>
      <c r="BG596" s="35"/>
    </row>
    <row r="597" spans="1:59" ht="15.75" customHeight="1" x14ac:dyDescent="0.25">
      <c r="A597" s="35"/>
      <c r="B597" s="149"/>
      <c r="C597" s="149"/>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35"/>
      <c r="BG597" s="35"/>
    </row>
    <row r="598" spans="1:59" ht="15.75" customHeight="1" x14ac:dyDescent="0.25">
      <c r="A598" s="35"/>
      <c r="B598" s="149"/>
      <c r="C598" s="149"/>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35"/>
      <c r="BG598" s="35"/>
    </row>
    <row r="599" spans="1:59" ht="15.75" customHeight="1" x14ac:dyDescent="0.25">
      <c r="A599" s="35"/>
      <c r="B599" s="149"/>
      <c r="C599" s="149"/>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35"/>
      <c r="BG599" s="35"/>
    </row>
    <row r="600" spans="1:59" ht="15.75" customHeight="1" x14ac:dyDescent="0.25">
      <c r="A600" s="35"/>
      <c r="B600" s="149"/>
      <c r="C600" s="149"/>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35"/>
      <c r="BG600" s="35"/>
    </row>
    <row r="601" spans="1:59" ht="15.75" customHeight="1" x14ac:dyDescent="0.25">
      <c r="A601" s="35"/>
      <c r="B601" s="149"/>
      <c r="C601" s="149"/>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35"/>
      <c r="BG601" s="35"/>
    </row>
    <row r="602" spans="1:59" ht="15.75" customHeight="1" x14ac:dyDescent="0.25">
      <c r="A602" s="35"/>
      <c r="B602" s="149"/>
      <c r="C602" s="149"/>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35"/>
      <c r="BG602" s="35"/>
    </row>
    <row r="603" spans="1:59" ht="15.75" customHeight="1" x14ac:dyDescent="0.25">
      <c r="A603" s="35"/>
      <c r="B603" s="149"/>
      <c r="C603" s="149"/>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35"/>
      <c r="BG603" s="35"/>
    </row>
    <row r="604" spans="1:59" ht="15.75" customHeight="1" x14ac:dyDescent="0.25">
      <c r="A604" s="35"/>
      <c r="B604" s="149"/>
      <c r="C604" s="149"/>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35"/>
      <c r="BG604" s="35"/>
    </row>
    <row r="605" spans="1:59" ht="15.75" customHeight="1" x14ac:dyDescent="0.25">
      <c r="A605" s="35"/>
      <c r="B605" s="149"/>
      <c r="C605" s="149"/>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35"/>
      <c r="BG605" s="35"/>
    </row>
    <row r="606" spans="1:59" ht="15.75" customHeight="1" x14ac:dyDescent="0.25">
      <c r="A606" s="35"/>
      <c r="B606" s="149"/>
      <c r="C606" s="149"/>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35"/>
      <c r="BG606" s="35"/>
    </row>
    <row r="607" spans="1:59" ht="15.75" customHeight="1" x14ac:dyDescent="0.25">
      <c r="A607" s="35"/>
      <c r="B607" s="149"/>
      <c r="C607" s="149"/>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35"/>
      <c r="BG607" s="35"/>
    </row>
    <row r="608" spans="1:59" ht="15.75" customHeight="1" x14ac:dyDescent="0.25">
      <c r="A608" s="35"/>
      <c r="B608" s="149"/>
      <c r="C608" s="149"/>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35"/>
      <c r="BG608" s="35"/>
    </row>
    <row r="609" spans="1:59" ht="15.75" customHeight="1" x14ac:dyDescent="0.25">
      <c r="A609" s="35"/>
      <c r="B609" s="149"/>
      <c r="C609" s="149"/>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35"/>
      <c r="BG609" s="35"/>
    </row>
    <row r="610" spans="1:59" ht="15.75" customHeight="1" x14ac:dyDescent="0.25">
      <c r="A610" s="35"/>
      <c r="B610" s="149"/>
      <c r="C610" s="149"/>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35"/>
      <c r="BG610" s="35"/>
    </row>
    <row r="611" spans="1:59" ht="15.75" customHeight="1" x14ac:dyDescent="0.25">
      <c r="A611" s="35"/>
      <c r="B611" s="149"/>
      <c r="C611" s="149"/>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35"/>
      <c r="BG611" s="35"/>
    </row>
    <row r="612" spans="1:59" ht="15.75" customHeight="1" x14ac:dyDescent="0.25">
      <c r="A612" s="35"/>
      <c r="B612" s="149"/>
      <c r="C612" s="149"/>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35"/>
      <c r="BG612" s="35"/>
    </row>
    <row r="613" spans="1:59" ht="15.75" customHeight="1" x14ac:dyDescent="0.25">
      <c r="A613" s="35"/>
      <c r="B613" s="149"/>
      <c r="C613" s="149"/>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35"/>
      <c r="BG613" s="35"/>
    </row>
    <row r="614" spans="1:59" ht="15.75" customHeight="1" x14ac:dyDescent="0.25">
      <c r="A614" s="35"/>
      <c r="B614" s="149"/>
      <c r="C614" s="149"/>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35"/>
      <c r="BG614" s="35"/>
    </row>
    <row r="615" spans="1:59" ht="15.75" customHeight="1" x14ac:dyDescent="0.25">
      <c r="A615" s="35"/>
      <c r="B615" s="149"/>
      <c r="C615" s="149"/>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35"/>
      <c r="BG615" s="35"/>
    </row>
    <row r="616" spans="1:59" ht="15.75" customHeight="1" x14ac:dyDescent="0.25">
      <c r="A616" s="35"/>
      <c r="B616" s="149"/>
      <c r="C616" s="149"/>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35"/>
      <c r="BG616" s="35"/>
    </row>
    <row r="617" spans="1:59" ht="15.75" customHeight="1" x14ac:dyDescent="0.25">
      <c r="A617" s="35"/>
      <c r="B617" s="149"/>
      <c r="C617" s="149"/>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35"/>
      <c r="BG617" s="35"/>
    </row>
    <row r="618" spans="1:59" ht="15.75" customHeight="1" x14ac:dyDescent="0.25">
      <c r="A618" s="35"/>
      <c r="B618" s="149"/>
      <c r="C618" s="149"/>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35"/>
      <c r="BG618" s="35"/>
    </row>
    <row r="619" spans="1:59" ht="15.75" customHeight="1" x14ac:dyDescent="0.25">
      <c r="A619" s="35"/>
      <c r="B619" s="149"/>
      <c r="C619" s="149"/>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35"/>
      <c r="BG619" s="35"/>
    </row>
    <row r="620" spans="1:59" ht="15.75" customHeight="1" x14ac:dyDescent="0.25">
      <c r="A620" s="35"/>
      <c r="B620" s="149"/>
      <c r="C620" s="149"/>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35"/>
      <c r="BG620" s="35"/>
    </row>
    <row r="621" spans="1:59" ht="15.75" customHeight="1" x14ac:dyDescent="0.25">
      <c r="A621" s="35"/>
      <c r="B621" s="149"/>
      <c r="C621" s="149"/>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35"/>
      <c r="BG621" s="35"/>
    </row>
    <row r="622" spans="1:59" ht="15.75" customHeight="1" x14ac:dyDescent="0.25">
      <c r="A622" s="35"/>
      <c r="B622" s="149"/>
      <c r="C622" s="149"/>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35"/>
      <c r="BG622" s="35"/>
    </row>
    <row r="623" spans="1:59" ht="15.75" customHeight="1" x14ac:dyDescent="0.25">
      <c r="A623" s="35"/>
      <c r="B623" s="149"/>
      <c r="C623" s="149"/>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35"/>
      <c r="BG623" s="35"/>
    </row>
    <row r="624" spans="1:59" ht="15.75" customHeight="1" x14ac:dyDescent="0.25">
      <c r="A624" s="35"/>
      <c r="B624" s="149"/>
      <c r="C624" s="149"/>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35"/>
      <c r="BG624" s="35"/>
    </row>
    <row r="625" spans="1:59" ht="15.75" customHeight="1" x14ac:dyDescent="0.25">
      <c r="A625" s="35"/>
      <c r="B625" s="149"/>
      <c r="C625" s="149"/>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35"/>
      <c r="BG625" s="35"/>
    </row>
    <row r="626" spans="1:59" ht="15.75" customHeight="1" x14ac:dyDescent="0.25">
      <c r="A626" s="35"/>
      <c r="B626" s="149"/>
      <c r="C626" s="149"/>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35"/>
      <c r="BG626" s="35"/>
    </row>
    <row r="627" spans="1:59" ht="15.75" customHeight="1" x14ac:dyDescent="0.25">
      <c r="A627" s="35"/>
      <c r="B627" s="149"/>
      <c r="C627" s="149"/>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35"/>
      <c r="BG627" s="35"/>
    </row>
    <row r="628" spans="1:59" ht="15.75" customHeight="1" x14ac:dyDescent="0.25">
      <c r="A628" s="35"/>
      <c r="B628" s="149"/>
      <c r="C628" s="149"/>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35"/>
      <c r="BG628" s="35"/>
    </row>
    <row r="629" spans="1:59" ht="15.75" customHeight="1" x14ac:dyDescent="0.25">
      <c r="A629" s="35"/>
      <c r="B629" s="149"/>
      <c r="C629" s="149"/>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35"/>
      <c r="BG629" s="35"/>
    </row>
    <row r="630" spans="1:59" ht="15.75" customHeight="1" x14ac:dyDescent="0.25">
      <c r="A630" s="35"/>
      <c r="B630" s="149"/>
      <c r="C630" s="149"/>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35"/>
      <c r="BG630" s="35"/>
    </row>
    <row r="631" spans="1:59" ht="15.75" customHeight="1" x14ac:dyDescent="0.25">
      <c r="A631" s="35"/>
      <c r="B631" s="149"/>
      <c r="C631" s="149"/>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35"/>
      <c r="BG631" s="35"/>
    </row>
    <row r="632" spans="1:59" ht="15.75" customHeight="1" x14ac:dyDescent="0.25">
      <c r="A632" s="35"/>
      <c r="B632" s="149"/>
      <c r="C632" s="149"/>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35"/>
      <c r="BG632" s="35"/>
    </row>
    <row r="633" spans="1:59" ht="15.75" customHeight="1" x14ac:dyDescent="0.25">
      <c r="A633" s="35"/>
      <c r="B633" s="149"/>
      <c r="C633" s="149"/>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35"/>
      <c r="BG633" s="35"/>
    </row>
    <row r="634" spans="1:59" ht="15.75" customHeight="1" x14ac:dyDescent="0.25">
      <c r="A634" s="35"/>
      <c r="B634" s="149"/>
      <c r="C634" s="149"/>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35"/>
      <c r="BG634" s="35"/>
    </row>
    <row r="635" spans="1:59" ht="15.75" customHeight="1" x14ac:dyDescent="0.25">
      <c r="A635" s="35"/>
      <c r="B635" s="149"/>
      <c r="C635" s="149"/>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35"/>
      <c r="BG635" s="35"/>
    </row>
    <row r="636" spans="1:59" ht="15.75" customHeight="1" x14ac:dyDescent="0.25">
      <c r="A636" s="35"/>
      <c r="B636" s="149"/>
      <c r="C636" s="149"/>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35"/>
      <c r="BG636" s="35"/>
    </row>
    <row r="637" spans="1:59" ht="15.75" customHeight="1" x14ac:dyDescent="0.25">
      <c r="A637" s="35"/>
      <c r="B637" s="149"/>
      <c r="C637" s="149"/>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35"/>
      <c r="BG637" s="35"/>
    </row>
    <row r="638" spans="1:59" ht="15.75" customHeight="1" x14ac:dyDescent="0.25">
      <c r="A638" s="35"/>
      <c r="B638" s="149"/>
      <c r="C638" s="149"/>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35"/>
      <c r="BG638" s="35"/>
    </row>
    <row r="639" spans="1:59" ht="15.75" customHeight="1" x14ac:dyDescent="0.25">
      <c r="A639" s="35"/>
      <c r="B639" s="149"/>
      <c r="C639" s="149"/>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35"/>
      <c r="BG639" s="35"/>
    </row>
    <row r="640" spans="1:59" ht="15.75" customHeight="1" x14ac:dyDescent="0.25">
      <c r="A640" s="35"/>
      <c r="B640" s="149"/>
      <c r="C640" s="149"/>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35"/>
      <c r="BG640" s="35"/>
    </row>
    <row r="641" spans="1:59" ht="15.75" customHeight="1" x14ac:dyDescent="0.25">
      <c r="A641" s="35"/>
      <c r="B641" s="149"/>
      <c r="C641" s="149"/>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35"/>
      <c r="BG641" s="35"/>
    </row>
    <row r="642" spans="1:59" ht="15.75" customHeight="1" x14ac:dyDescent="0.25">
      <c r="A642" s="35"/>
      <c r="B642" s="149"/>
      <c r="C642" s="149"/>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35"/>
      <c r="BG642" s="35"/>
    </row>
    <row r="643" spans="1:59" ht="15.75" customHeight="1" x14ac:dyDescent="0.25">
      <c r="A643" s="35"/>
      <c r="B643" s="149"/>
      <c r="C643" s="149"/>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35"/>
      <c r="BG643" s="35"/>
    </row>
    <row r="644" spans="1:59" ht="15.75" customHeight="1" x14ac:dyDescent="0.25">
      <c r="A644" s="35"/>
      <c r="B644" s="149"/>
      <c r="C644" s="149"/>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35"/>
      <c r="BG644" s="35"/>
    </row>
    <row r="645" spans="1:59" ht="15.75" customHeight="1" x14ac:dyDescent="0.25">
      <c r="A645" s="35"/>
      <c r="B645" s="149"/>
      <c r="C645" s="149"/>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35"/>
      <c r="BG645" s="35"/>
    </row>
    <row r="646" spans="1:59" ht="15.75" customHeight="1" x14ac:dyDescent="0.25">
      <c r="A646" s="35"/>
      <c r="B646" s="149"/>
      <c r="C646" s="149"/>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35"/>
      <c r="BG646" s="35"/>
    </row>
    <row r="647" spans="1:59" ht="15.75" customHeight="1" x14ac:dyDescent="0.25">
      <c r="A647" s="35"/>
      <c r="B647" s="149"/>
      <c r="C647" s="149"/>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35"/>
      <c r="BG647" s="35"/>
    </row>
    <row r="648" spans="1:59" ht="15.75" customHeight="1" x14ac:dyDescent="0.25">
      <c r="A648" s="35"/>
      <c r="B648" s="149"/>
      <c r="C648" s="149"/>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35"/>
      <c r="BG648" s="35"/>
    </row>
    <row r="649" spans="1:59" ht="15.75" customHeight="1" x14ac:dyDescent="0.25">
      <c r="A649" s="35"/>
      <c r="B649" s="149"/>
      <c r="C649" s="149"/>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35"/>
      <c r="BG649" s="35"/>
    </row>
    <row r="650" spans="1:59" ht="15.75" customHeight="1" x14ac:dyDescent="0.25">
      <c r="A650" s="35"/>
      <c r="B650" s="149"/>
      <c r="C650" s="149"/>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35"/>
      <c r="BG650" s="35"/>
    </row>
    <row r="651" spans="1:59" ht="15.75" customHeight="1" x14ac:dyDescent="0.25">
      <c r="A651" s="35"/>
      <c r="B651" s="149"/>
      <c r="C651" s="149"/>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35"/>
      <c r="BG651" s="35"/>
    </row>
    <row r="652" spans="1:59" ht="15.75" customHeight="1" x14ac:dyDescent="0.25">
      <c r="A652" s="35"/>
      <c r="B652" s="149"/>
      <c r="C652" s="149"/>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35"/>
      <c r="BG652" s="35"/>
    </row>
    <row r="653" spans="1:59" ht="15.75" customHeight="1" x14ac:dyDescent="0.25">
      <c r="A653" s="35"/>
      <c r="B653" s="149"/>
      <c r="C653" s="149"/>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35"/>
      <c r="BG653" s="35"/>
    </row>
    <row r="654" spans="1:59" ht="15.75" customHeight="1" x14ac:dyDescent="0.25">
      <c r="A654" s="35"/>
      <c r="B654" s="149"/>
      <c r="C654" s="149"/>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35"/>
      <c r="BG654" s="35"/>
    </row>
    <row r="655" spans="1:59" ht="15.75" customHeight="1" x14ac:dyDescent="0.25">
      <c r="A655" s="35"/>
      <c r="B655" s="149"/>
      <c r="C655" s="149"/>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35"/>
      <c r="BG655" s="35"/>
    </row>
    <row r="656" spans="1:59" ht="15.75" customHeight="1" x14ac:dyDescent="0.25">
      <c r="A656" s="35"/>
      <c r="B656" s="149"/>
      <c r="C656" s="149"/>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35"/>
      <c r="BG656" s="35"/>
    </row>
    <row r="657" spans="1:59" ht="15.75" customHeight="1" x14ac:dyDescent="0.25">
      <c r="A657" s="35"/>
      <c r="B657" s="149"/>
      <c r="C657" s="149"/>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35"/>
      <c r="BG657" s="35"/>
    </row>
    <row r="658" spans="1:59" ht="15.75" customHeight="1" x14ac:dyDescent="0.25">
      <c r="A658" s="35"/>
      <c r="B658" s="149"/>
      <c r="C658" s="149"/>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35"/>
      <c r="BG658" s="35"/>
    </row>
    <row r="659" spans="1:59" ht="15.75" customHeight="1" x14ac:dyDescent="0.25">
      <c r="A659" s="35"/>
      <c r="B659" s="149"/>
      <c r="C659" s="149"/>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35"/>
      <c r="BG659" s="35"/>
    </row>
    <row r="660" spans="1:59" ht="15.75" customHeight="1" x14ac:dyDescent="0.25">
      <c r="A660" s="35"/>
      <c r="B660" s="149"/>
      <c r="C660" s="149"/>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35"/>
      <c r="BG660" s="35"/>
    </row>
    <row r="661" spans="1:59" ht="15.75" customHeight="1" x14ac:dyDescent="0.25">
      <c r="A661" s="35"/>
      <c r="B661" s="149"/>
      <c r="C661" s="149"/>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35"/>
      <c r="BG661" s="35"/>
    </row>
    <row r="662" spans="1:59" ht="15.75" customHeight="1" x14ac:dyDescent="0.25">
      <c r="A662" s="35"/>
      <c r="B662" s="149"/>
      <c r="C662" s="149"/>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35"/>
      <c r="BG662" s="35"/>
    </row>
    <row r="663" spans="1:59" ht="15.75" customHeight="1" x14ac:dyDescent="0.25">
      <c r="A663" s="35"/>
      <c r="B663" s="149"/>
      <c r="C663" s="149"/>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35"/>
      <c r="BG663" s="35"/>
    </row>
    <row r="664" spans="1:59" ht="15.75" customHeight="1" x14ac:dyDescent="0.25">
      <c r="A664" s="35"/>
      <c r="B664" s="149"/>
      <c r="C664" s="149"/>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35"/>
      <c r="BG664" s="35"/>
    </row>
    <row r="665" spans="1:59" ht="15.75" customHeight="1" x14ac:dyDescent="0.25">
      <c r="A665" s="35"/>
      <c r="B665" s="149"/>
      <c r="C665" s="149"/>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35"/>
      <c r="BG665" s="35"/>
    </row>
    <row r="666" spans="1:59" ht="15.75" customHeight="1" x14ac:dyDescent="0.25">
      <c r="A666" s="35"/>
      <c r="B666" s="149"/>
      <c r="C666" s="149"/>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35"/>
      <c r="BG666" s="35"/>
    </row>
    <row r="667" spans="1:59" ht="15.75" customHeight="1" x14ac:dyDescent="0.25">
      <c r="A667" s="35"/>
      <c r="B667" s="149"/>
      <c r="C667" s="149"/>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35"/>
      <c r="BG667" s="35"/>
    </row>
    <row r="668" spans="1:59" ht="15.75" customHeight="1" x14ac:dyDescent="0.25">
      <c r="A668" s="35"/>
      <c r="B668" s="149"/>
      <c r="C668" s="149"/>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35"/>
      <c r="BG668" s="35"/>
    </row>
    <row r="669" spans="1:59" ht="15.75" customHeight="1" x14ac:dyDescent="0.25">
      <c r="A669" s="35"/>
      <c r="B669" s="149"/>
      <c r="C669" s="149"/>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35"/>
      <c r="BG669" s="35"/>
    </row>
    <row r="670" spans="1:59" ht="15.75" customHeight="1" x14ac:dyDescent="0.25">
      <c r="A670" s="35"/>
      <c r="B670" s="149"/>
      <c r="C670" s="149"/>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35"/>
      <c r="BG670" s="35"/>
    </row>
    <row r="671" spans="1:59" ht="15.75" customHeight="1" x14ac:dyDescent="0.25">
      <c r="A671" s="35"/>
      <c r="B671" s="149"/>
      <c r="C671" s="149"/>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35"/>
      <c r="BG671" s="35"/>
    </row>
    <row r="672" spans="1:59" ht="15.75" customHeight="1" x14ac:dyDescent="0.25">
      <c r="A672" s="35"/>
      <c r="B672" s="149"/>
      <c r="C672" s="149"/>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35"/>
      <c r="BG672" s="35"/>
    </row>
    <row r="673" spans="1:59" ht="15.75" customHeight="1" x14ac:dyDescent="0.25">
      <c r="A673" s="35"/>
      <c r="B673" s="149"/>
      <c r="C673" s="149"/>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35"/>
      <c r="BG673" s="35"/>
    </row>
    <row r="674" spans="1:59" ht="15.75" customHeight="1" x14ac:dyDescent="0.25">
      <c r="A674" s="35"/>
      <c r="B674" s="149"/>
      <c r="C674" s="149"/>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35"/>
      <c r="BG674" s="35"/>
    </row>
    <row r="675" spans="1:59" ht="15.75" customHeight="1" x14ac:dyDescent="0.25">
      <c r="A675" s="35"/>
      <c r="B675" s="149"/>
      <c r="C675" s="149"/>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35"/>
      <c r="BG675" s="35"/>
    </row>
    <row r="676" spans="1:59" ht="15.75" customHeight="1" x14ac:dyDescent="0.25">
      <c r="A676" s="35"/>
      <c r="B676" s="149"/>
      <c r="C676" s="149"/>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35"/>
      <c r="BG676" s="35"/>
    </row>
    <row r="677" spans="1:59" ht="15.75" customHeight="1" x14ac:dyDescent="0.25">
      <c r="A677" s="35"/>
      <c r="B677" s="149"/>
      <c r="C677" s="149"/>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35"/>
      <c r="BG677" s="35"/>
    </row>
    <row r="678" spans="1:59" ht="15.75" customHeight="1" x14ac:dyDescent="0.25">
      <c r="A678" s="35"/>
      <c r="B678" s="149"/>
      <c r="C678" s="149"/>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35"/>
      <c r="BG678" s="35"/>
    </row>
    <row r="679" spans="1:59" ht="15.75" customHeight="1" x14ac:dyDescent="0.25">
      <c r="A679" s="35"/>
      <c r="B679" s="149"/>
      <c r="C679" s="149"/>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35"/>
      <c r="BG679" s="35"/>
    </row>
    <row r="680" spans="1:59" ht="15.75" customHeight="1" x14ac:dyDescent="0.25">
      <c r="A680" s="35"/>
      <c r="B680" s="149"/>
      <c r="C680" s="149"/>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35"/>
      <c r="BG680" s="35"/>
    </row>
    <row r="681" spans="1:59" ht="15.75" customHeight="1" x14ac:dyDescent="0.25">
      <c r="A681" s="35"/>
      <c r="B681" s="149"/>
      <c r="C681" s="149"/>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35"/>
      <c r="BG681" s="35"/>
    </row>
    <row r="682" spans="1:59" ht="15.75" customHeight="1" x14ac:dyDescent="0.25">
      <c r="A682" s="35"/>
      <c r="B682" s="149"/>
      <c r="C682" s="149"/>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35"/>
      <c r="BG682" s="35"/>
    </row>
    <row r="683" spans="1:59" ht="15.75" customHeight="1" x14ac:dyDescent="0.25">
      <c r="A683" s="35"/>
      <c r="B683" s="149"/>
      <c r="C683" s="149"/>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35"/>
      <c r="BG683" s="35"/>
    </row>
    <row r="684" spans="1:59" ht="15.75" customHeight="1" x14ac:dyDescent="0.25">
      <c r="A684" s="35"/>
      <c r="B684" s="149"/>
      <c r="C684" s="149"/>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35"/>
      <c r="BG684" s="35"/>
    </row>
    <row r="685" spans="1:59" ht="15.75" customHeight="1" x14ac:dyDescent="0.25">
      <c r="A685" s="35"/>
      <c r="B685" s="149"/>
      <c r="C685" s="149"/>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35"/>
      <c r="BG685" s="35"/>
    </row>
    <row r="686" spans="1:59" ht="15.75" customHeight="1" x14ac:dyDescent="0.25">
      <c r="A686" s="35"/>
      <c r="B686" s="149"/>
      <c r="C686" s="149"/>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35"/>
      <c r="BG686" s="35"/>
    </row>
    <row r="687" spans="1:59" ht="15.75" customHeight="1" x14ac:dyDescent="0.25">
      <c r="A687" s="35"/>
      <c r="B687" s="149"/>
      <c r="C687" s="149"/>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35"/>
      <c r="BG687" s="35"/>
    </row>
    <row r="688" spans="1:59" ht="15.75" customHeight="1" x14ac:dyDescent="0.25">
      <c r="A688" s="35"/>
      <c r="B688" s="149"/>
      <c r="C688" s="149"/>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35"/>
      <c r="BG688" s="35"/>
    </row>
    <row r="689" spans="1:59" ht="15.75" customHeight="1" x14ac:dyDescent="0.25">
      <c r="A689" s="35"/>
      <c r="B689" s="149"/>
      <c r="C689" s="149"/>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35"/>
      <c r="BG689" s="35"/>
    </row>
    <row r="690" spans="1:59" ht="15.75" customHeight="1" x14ac:dyDescent="0.25">
      <c r="A690" s="35"/>
      <c r="B690" s="149"/>
      <c r="C690" s="149"/>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35"/>
      <c r="BG690" s="35"/>
    </row>
    <row r="691" spans="1:59" ht="15.75" customHeight="1" x14ac:dyDescent="0.25">
      <c r="A691" s="35"/>
      <c r="B691" s="149"/>
      <c r="C691" s="149"/>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35"/>
      <c r="BG691" s="35"/>
    </row>
    <row r="692" spans="1:59" ht="15.75" customHeight="1" x14ac:dyDescent="0.25">
      <c r="A692" s="35"/>
      <c r="B692" s="149"/>
      <c r="C692" s="149"/>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35"/>
      <c r="BG692" s="35"/>
    </row>
    <row r="693" spans="1:59" ht="15.75" customHeight="1" x14ac:dyDescent="0.25">
      <c r="A693" s="35"/>
      <c r="B693" s="149"/>
      <c r="C693" s="149"/>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35"/>
      <c r="BG693" s="35"/>
    </row>
    <row r="694" spans="1:59" ht="15.75" customHeight="1" x14ac:dyDescent="0.25">
      <c r="A694" s="35"/>
      <c r="B694" s="149"/>
      <c r="C694" s="149"/>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35"/>
      <c r="BG694" s="35"/>
    </row>
    <row r="695" spans="1:59" ht="15.75" customHeight="1" x14ac:dyDescent="0.25">
      <c r="A695" s="35"/>
      <c r="B695" s="149"/>
      <c r="C695" s="149"/>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35"/>
      <c r="BG695" s="35"/>
    </row>
    <row r="696" spans="1:59" ht="15.75" customHeight="1" x14ac:dyDescent="0.25">
      <c r="A696" s="35"/>
      <c r="B696" s="149"/>
      <c r="C696" s="149"/>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35"/>
      <c r="BG696" s="35"/>
    </row>
    <row r="697" spans="1:59" ht="15.75" customHeight="1" x14ac:dyDescent="0.25">
      <c r="A697" s="35"/>
      <c r="B697" s="149"/>
      <c r="C697" s="149"/>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35"/>
      <c r="BG697" s="35"/>
    </row>
    <row r="698" spans="1:59" ht="15.75" customHeight="1" x14ac:dyDescent="0.25">
      <c r="A698" s="35"/>
      <c r="B698" s="149"/>
      <c r="C698" s="149"/>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35"/>
      <c r="BG698" s="35"/>
    </row>
    <row r="699" spans="1:59" ht="15.75" customHeight="1" x14ac:dyDescent="0.25">
      <c r="A699" s="35"/>
      <c r="B699" s="149"/>
      <c r="C699" s="149"/>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35"/>
      <c r="BG699" s="35"/>
    </row>
    <row r="700" spans="1:59" ht="15.75" customHeight="1" x14ac:dyDescent="0.25">
      <c r="A700" s="35"/>
      <c r="B700" s="149"/>
      <c r="C700" s="149"/>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35"/>
      <c r="BG700" s="35"/>
    </row>
    <row r="701" spans="1:59" ht="15.75" customHeight="1" x14ac:dyDescent="0.25">
      <c r="A701" s="35"/>
      <c r="B701" s="149"/>
      <c r="C701" s="149"/>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35"/>
      <c r="BG701" s="35"/>
    </row>
    <row r="702" spans="1:59" ht="15.75" customHeight="1" x14ac:dyDescent="0.25">
      <c r="A702" s="35"/>
      <c r="B702" s="149"/>
      <c r="C702" s="149"/>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35"/>
      <c r="BG702" s="35"/>
    </row>
    <row r="703" spans="1:59" ht="15.75" customHeight="1" x14ac:dyDescent="0.25">
      <c r="A703" s="35"/>
      <c r="B703" s="149"/>
      <c r="C703" s="149"/>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35"/>
      <c r="BG703" s="35"/>
    </row>
    <row r="704" spans="1:59" ht="15.75" customHeight="1" x14ac:dyDescent="0.25">
      <c r="A704" s="35"/>
      <c r="B704" s="149"/>
      <c r="C704" s="149"/>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35"/>
      <c r="BG704" s="35"/>
    </row>
    <row r="705" spans="1:59" ht="15.75" customHeight="1" x14ac:dyDescent="0.25">
      <c r="A705" s="35"/>
      <c r="B705" s="149"/>
      <c r="C705" s="149"/>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35"/>
      <c r="BG705" s="35"/>
    </row>
    <row r="706" spans="1:59" ht="15.75" customHeight="1" x14ac:dyDescent="0.25">
      <c r="A706" s="35"/>
      <c r="B706" s="149"/>
      <c r="C706" s="149"/>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35"/>
      <c r="BG706" s="35"/>
    </row>
    <row r="707" spans="1:59" ht="15.75" customHeight="1" x14ac:dyDescent="0.25">
      <c r="A707" s="35"/>
      <c r="B707" s="149"/>
      <c r="C707" s="149"/>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35"/>
      <c r="BG707" s="35"/>
    </row>
    <row r="708" spans="1:59" ht="15.75" customHeight="1" x14ac:dyDescent="0.25">
      <c r="A708" s="35"/>
      <c r="B708" s="149"/>
      <c r="C708" s="149"/>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35"/>
      <c r="BG708" s="35"/>
    </row>
    <row r="709" spans="1:59" ht="15.75" customHeight="1" x14ac:dyDescent="0.25">
      <c r="A709" s="35"/>
      <c r="B709" s="149"/>
      <c r="C709" s="149"/>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35"/>
      <c r="BG709" s="35"/>
    </row>
    <row r="710" spans="1:59" ht="15.75" customHeight="1" x14ac:dyDescent="0.25">
      <c r="A710" s="35"/>
      <c r="B710" s="149"/>
      <c r="C710" s="149"/>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35"/>
      <c r="BG710" s="35"/>
    </row>
    <row r="711" spans="1:59" ht="15.75" customHeight="1" x14ac:dyDescent="0.25">
      <c r="A711" s="35"/>
      <c r="B711" s="149"/>
      <c r="C711" s="149"/>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35"/>
      <c r="BG711" s="35"/>
    </row>
    <row r="712" spans="1:59" ht="15.75" customHeight="1" x14ac:dyDescent="0.25">
      <c r="A712" s="35"/>
      <c r="B712" s="149"/>
      <c r="C712" s="149"/>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35"/>
      <c r="BG712" s="35"/>
    </row>
    <row r="713" spans="1:59" ht="15.75" customHeight="1" x14ac:dyDescent="0.25">
      <c r="A713" s="35"/>
      <c r="B713" s="149"/>
      <c r="C713" s="149"/>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35"/>
      <c r="BG713" s="35"/>
    </row>
    <row r="714" spans="1:59" ht="15.75" customHeight="1" x14ac:dyDescent="0.25">
      <c r="A714" s="35"/>
      <c r="B714" s="149"/>
      <c r="C714" s="149"/>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35"/>
      <c r="BG714" s="35"/>
    </row>
    <row r="715" spans="1:59" ht="15.75" customHeight="1" x14ac:dyDescent="0.25">
      <c r="A715" s="35"/>
      <c r="B715" s="149"/>
      <c r="C715" s="149"/>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35"/>
      <c r="BG715" s="35"/>
    </row>
    <row r="716" spans="1:59" ht="15.75" customHeight="1" x14ac:dyDescent="0.25">
      <c r="A716" s="35"/>
      <c r="B716" s="149"/>
      <c r="C716" s="149"/>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35"/>
      <c r="BG716" s="35"/>
    </row>
    <row r="717" spans="1:59" ht="15.75" customHeight="1" x14ac:dyDescent="0.25">
      <c r="A717" s="35"/>
      <c r="B717" s="149"/>
      <c r="C717" s="149"/>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35"/>
      <c r="BG717" s="35"/>
    </row>
    <row r="718" spans="1:59" ht="15.75" customHeight="1" x14ac:dyDescent="0.25">
      <c r="A718" s="35"/>
      <c r="B718" s="149"/>
      <c r="C718" s="149"/>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35"/>
      <c r="BG718" s="35"/>
    </row>
    <row r="719" spans="1:59" ht="15.75" customHeight="1" x14ac:dyDescent="0.25">
      <c r="A719" s="35"/>
      <c r="B719" s="149"/>
      <c r="C719" s="149"/>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35"/>
      <c r="BG719" s="35"/>
    </row>
    <row r="720" spans="1:59" ht="15.75" customHeight="1" x14ac:dyDescent="0.25">
      <c r="A720" s="35"/>
      <c r="B720" s="149"/>
      <c r="C720" s="149"/>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35"/>
      <c r="BG720" s="35"/>
    </row>
    <row r="721" spans="1:59" ht="15.75" customHeight="1" x14ac:dyDescent="0.25">
      <c r="A721" s="35"/>
      <c r="B721" s="149"/>
      <c r="C721" s="149"/>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35"/>
      <c r="BG721" s="35"/>
    </row>
    <row r="722" spans="1:59" ht="15.75" customHeight="1" x14ac:dyDescent="0.25">
      <c r="A722" s="35"/>
      <c r="B722" s="149"/>
      <c r="C722" s="149"/>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35"/>
      <c r="BG722" s="35"/>
    </row>
    <row r="723" spans="1:59" ht="15.75" customHeight="1" x14ac:dyDescent="0.25">
      <c r="A723" s="35"/>
      <c r="B723" s="149"/>
      <c r="C723" s="149"/>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35"/>
      <c r="BG723" s="35"/>
    </row>
    <row r="724" spans="1:59" ht="15.75" customHeight="1" x14ac:dyDescent="0.25">
      <c r="A724" s="35"/>
      <c r="B724" s="149"/>
      <c r="C724" s="149"/>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35"/>
      <c r="BG724" s="35"/>
    </row>
    <row r="725" spans="1:59" ht="15.75" customHeight="1" x14ac:dyDescent="0.25">
      <c r="A725" s="35"/>
      <c r="B725" s="149"/>
      <c r="C725" s="149"/>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35"/>
      <c r="BG725" s="35"/>
    </row>
    <row r="726" spans="1:59" ht="15.75" customHeight="1" x14ac:dyDescent="0.25">
      <c r="A726" s="35"/>
      <c r="B726" s="149"/>
      <c r="C726" s="149"/>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35"/>
      <c r="BG726" s="35"/>
    </row>
    <row r="727" spans="1:59" ht="15.75" customHeight="1" x14ac:dyDescent="0.25">
      <c r="A727" s="35"/>
      <c r="B727" s="149"/>
      <c r="C727" s="149"/>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35"/>
      <c r="BG727" s="35"/>
    </row>
    <row r="728" spans="1:59" ht="15.75" customHeight="1" x14ac:dyDescent="0.25">
      <c r="A728" s="35"/>
      <c r="B728" s="149"/>
      <c r="C728" s="149"/>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35"/>
      <c r="BG728" s="35"/>
    </row>
    <row r="729" spans="1:59" ht="15.75" customHeight="1" x14ac:dyDescent="0.25">
      <c r="A729" s="35"/>
      <c r="B729" s="149"/>
      <c r="C729" s="149"/>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35"/>
      <c r="BG729" s="35"/>
    </row>
    <row r="730" spans="1:59" ht="15.75" customHeight="1" x14ac:dyDescent="0.25">
      <c r="A730" s="35"/>
      <c r="B730" s="149"/>
      <c r="C730" s="149"/>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35"/>
      <c r="BG730" s="35"/>
    </row>
    <row r="731" spans="1:59" ht="15.75" customHeight="1" x14ac:dyDescent="0.25">
      <c r="A731" s="35"/>
      <c r="B731" s="149"/>
      <c r="C731" s="149"/>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35"/>
      <c r="BG731" s="35"/>
    </row>
    <row r="732" spans="1:59" ht="15.75" customHeight="1" x14ac:dyDescent="0.25">
      <c r="A732" s="35"/>
      <c r="B732" s="149"/>
      <c r="C732" s="149"/>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35"/>
      <c r="BG732" s="35"/>
    </row>
    <row r="733" spans="1:59" ht="15.75" customHeight="1" x14ac:dyDescent="0.25">
      <c r="A733" s="35"/>
      <c r="B733" s="149"/>
      <c r="C733" s="149"/>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35"/>
      <c r="BG733" s="35"/>
    </row>
    <row r="734" spans="1:59" ht="15.75" customHeight="1" x14ac:dyDescent="0.25">
      <c r="A734" s="35"/>
      <c r="B734" s="149"/>
      <c r="C734" s="149"/>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35"/>
      <c r="BG734" s="35"/>
    </row>
    <row r="735" spans="1:59" ht="15.75" customHeight="1" x14ac:dyDescent="0.25">
      <c r="A735" s="35"/>
      <c r="B735" s="149"/>
      <c r="C735" s="149"/>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35"/>
      <c r="BG735" s="35"/>
    </row>
    <row r="736" spans="1:59" ht="15.75" customHeight="1" x14ac:dyDescent="0.25">
      <c r="A736" s="35"/>
      <c r="B736" s="149"/>
      <c r="C736" s="149"/>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35"/>
      <c r="BG736" s="35"/>
    </row>
    <row r="737" spans="1:59" ht="15.75" customHeight="1" x14ac:dyDescent="0.25">
      <c r="A737" s="35"/>
      <c r="B737" s="149"/>
      <c r="C737" s="149"/>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35"/>
      <c r="BG737" s="35"/>
    </row>
    <row r="738" spans="1:59" ht="15.75" customHeight="1" x14ac:dyDescent="0.25">
      <c r="A738" s="35"/>
      <c r="B738" s="149"/>
      <c r="C738" s="149"/>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35"/>
      <c r="BG738" s="35"/>
    </row>
    <row r="739" spans="1:59" ht="15.75" customHeight="1" x14ac:dyDescent="0.25">
      <c r="A739" s="35"/>
      <c r="B739" s="149"/>
      <c r="C739" s="149"/>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35"/>
      <c r="BG739" s="35"/>
    </row>
    <row r="740" spans="1:59" ht="15.75" customHeight="1" x14ac:dyDescent="0.25">
      <c r="A740" s="35"/>
      <c r="B740" s="149"/>
      <c r="C740" s="149"/>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35"/>
      <c r="BG740" s="35"/>
    </row>
    <row r="741" spans="1:59" ht="15.75" customHeight="1" x14ac:dyDescent="0.25">
      <c r="A741" s="35"/>
      <c r="B741" s="149"/>
      <c r="C741" s="149"/>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35"/>
      <c r="BG741" s="35"/>
    </row>
    <row r="742" spans="1:59" ht="15.75" customHeight="1" x14ac:dyDescent="0.25">
      <c r="A742" s="35"/>
      <c r="B742" s="149"/>
      <c r="C742" s="149"/>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35"/>
      <c r="BG742" s="35"/>
    </row>
    <row r="743" spans="1:59" ht="15.75" customHeight="1" x14ac:dyDescent="0.25">
      <c r="A743" s="35"/>
      <c r="B743" s="149"/>
      <c r="C743" s="149"/>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35"/>
      <c r="BG743" s="35"/>
    </row>
    <row r="744" spans="1:59" ht="15.75" customHeight="1" x14ac:dyDescent="0.25">
      <c r="A744" s="35"/>
      <c r="B744" s="149"/>
      <c r="C744" s="149"/>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35"/>
      <c r="BG744" s="35"/>
    </row>
    <row r="745" spans="1:59" ht="15.75" customHeight="1" x14ac:dyDescent="0.25">
      <c r="A745" s="35"/>
      <c r="B745" s="149"/>
      <c r="C745" s="149"/>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35"/>
      <c r="BG745" s="35"/>
    </row>
    <row r="746" spans="1:59" ht="15.75" customHeight="1" x14ac:dyDescent="0.25">
      <c r="A746" s="35"/>
      <c r="B746" s="149"/>
      <c r="C746" s="149"/>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35"/>
      <c r="BG746" s="35"/>
    </row>
    <row r="747" spans="1:59" ht="15.75" customHeight="1" x14ac:dyDescent="0.25">
      <c r="A747" s="35"/>
      <c r="B747" s="149"/>
      <c r="C747" s="149"/>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35"/>
      <c r="BG747" s="35"/>
    </row>
    <row r="748" spans="1:59" ht="15.75" customHeight="1" x14ac:dyDescent="0.25">
      <c r="A748" s="35"/>
      <c r="B748" s="149"/>
      <c r="C748" s="149"/>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35"/>
      <c r="BG748" s="35"/>
    </row>
    <row r="749" spans="1:59" ht="15.75" customHeight="1" x14ac:dyDescent="0.25">
      <c r="A749" s="35"/>
      <c r="B749" s="149"/>
      <c r="C749" s="149"/>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35"/>
      <c r="BG749" s="35"/>
    </row>
    <row r="750" spans="1:59" ht="15.75" customHeight="1" x14ac:dyDescent="0.25">
      <c r="A750" s="35"/>
      <c r="B750" s="149"/>
      <c r="C750" s="149"/>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35"/>
      <c r="BG750" s="35"/>
    </row>
    <row r="751" spans="1:59" ht="15.75" customHeight="1" x14ac:dyDescent="0.25">
      <c r="A751" s="35"/>
      <c r="B751" s="149"/>
      <c r="C751" s="149"/>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35"/>
      <c r="BG751" s="35"/>
    </row>
    <row r="752" spans="1:59" ht="15.75" customHeight="1" x14ac:dyDescent="0.25">
      <c r="A752" s="35"/>
      <c r="B752" s="149"/>
      <c r="C752" s="149"/>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35"/>
      <c r="BG752" s="35"/>
    </row>
    <row r="753" spans="1:59" ht="15.75" customHeight="1" x14ac:dyDescent="0.25">
      <c r="A753" s="35"/>
      <c r="B753" s="149"/>
      <c r="C753" s="149"/>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35"/>
      <c r="BG753" s="35"/>
    </row>
    <row r="754" spans="1:59" ht="15.75" customHeight="1" x14ac:dyDescent="0.25">
      <c r="A754" s="35"/>
      <c r="B754" s="149"/>
      <c r="C754" s="149"/>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35"/>
      <c r="BG754" s="35"/>
    </row>
    <row r="755" spans="1:59" ht="15.75" customHeight="1" x14ac:dyDescent="0.25">
      <c r="A755" s="35"/>
      <c r="B755" s="149"/>
      <c r="C755" s="149"/>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35"/>
      <c r="BG755" s="35"/>
    </row>
    <row r="756" spans="1:59" ht="15.75" customHeight="1" x14ac:dyDescent="0.25">
      <c r="A756" s="35"/>
      <c r="B756" s="149"/>
      <c r="C756" s="149"/>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35"/>
      <c r="BG756" s="35"/>
    </row>
    <row r="757" spans="1:59" ht="15.75" customHeight="1" x14ac:dyDescent="0.25">
      <c r="A757" s="35"/>
      <c r="B757" s="149"/>
      <c r="C757" s="149"/>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35"/>
      <c r="BG757" s="35"/>
    </row>
    <row r="758" spans="1:59" ht="15.75" customHeight="1" x14ac:dyDescent="0.25">
      <c r="A758" s="35"/>
      <c r="B758" s="149"/>
      <c r="C758" s="149"/>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35"/>
      <c r="BG758" s="35"/>
    </row>
    <row r="759" spans="1:59" ht="15.75" customHeight="1" x14ac:dyDescent="0.25">
      <c r="A759" s="35"/>
      <c r="B759" s="149"/>
      <c r="C759" s="149"/>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35"/>
      <c r="BG759" s="35"/>
    </row>
    <row r="760" spans="1:59" ht="15.75" customHeight="1" x14ac:dyDescent="0.25">
      <c r="A760" s="35"/>
      <c r="B760" s="149"/>
      <c r="C760" s="149"/>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35"/>
      <c r="BG760" s="35"/>
    </row>
    <row r="761" spans="1:59" ht="15.75" customHeight="1" x14ac:dyDescent="0.25">
      <c r="A761" s="35"/>
      <c r="B761" s="149"/>
      <c r="C761" s="149"/>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35"/>
      <c r="BG761" s="35"/>
    </row>
    <row r="762" spans="1:59" ht="15.75" customHeight="1" x14ac:dyDescent="0.25">
      <c r="A762" s="35"/>
      <c r="B762" s="149"/>
      <c r="C762" s="149"/>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35"/>
      <c r="BG762" s="35"/>
    </row>
    <row r="763" spans="1:59" ht="15.75" customHeight="1" x14ac:dyDescent="0.25">
      <c r="A763" s="35"/>
      <c r="B763" s="149"/>
      <c r="C763" s="149"/>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35"/>
      <c r="BG763" s="35"/>
    </row>
    <row r="764" spans="1:59" ht="15.75" customHeight="1" x14ac:dyDescent="0.25">
      <c r="A764" s="35"/>
      <c r="B764" s="149"/>
      <c r="C764" s="149"/>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35"/>
      <c r="BG764" s="35"/>
    </row>
    <row r="765" spans="1:59" ht="15.75" customHeight="1" x14ac:dyDescent="0.25">
      <c r="A765" s="35"/>
      <c r="B765" s="149"/>
      <c r="C765" s="149"/>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35"/>
      <c r="BG765" s="35"/>
    </row>
    <row r="766" spans="1:59" ht="15.75" customHeight="1" x14ac:dyDescent="0.25">
      <c r="A766" s="35"/>
      <c r="B766" s="149"/>
      <c r="C766" s="149"/>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35"/>
      <c r="BG766" s="35"/>
    </row>
    <row r="767" spans="1:59" ht="15.75" customHeight="1" x14ac:dyDescent="0.25">
      <c r="A767" s="35"/>
      <c r="B767" s="149"/>
      <c r="C767" s="149"/>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35"/>
      <c r="BG767" s="35"/>
    </row>
    <row r="768" spans="1:59" ht="15.75" customHeight="1" x14ac:dyDescent="0.25">
      <c r="A768" s="35"/>
      <c r="B768" s="149"/>
      <c r="C768" s="149"/>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35"/>
      <c r="BG768" s="35"/>
    </row>
    <row r="769" spans="1:59" ht="15.75" customHeight="1" x14ac:dyDescent="0.25">
      <c r="A769" s="35"/>
      <c r="B769" s="149"/>
      <c r="C769" s="149"/>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35"/>
      <c r="BG769" s="35"/>
    </row>
    <row r="770" spans="1:59" ht="15.75" customHeight="1" x14ac:dyDescent="0.25">
      <c r="A770" s="35"/>
      <c r="B770" s="149"/>
      <c r="C770" s="149"/>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35"/>
      <c r="BG770" s="35"/>
    </row>
    <row r="771" spans="1:59" ht="15.75" customHeight="1" x14ac:dyDescent="0.25">
      <c r="A771" s="35"/>
      <c r="B771" s="149"/>
      <c r="C771" s="149"/>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35"/>
      <c r="BG771" s="35"/>
    </row>
    <row r="772" spans="1:59" ht="15.75" customHeight="1" x14ac:dyDescent="0.25">
      <c r="A772" s="35"/>
      <c r="B772" s="149"/>
      <c r="C772" s="149"/>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35"/>
      <c r="BG772" s="35"/>
    </row>
    <row r="773" spans="1:59" ht="15.75" customHeight="1" x14ac:dyDescent="0.25">
      <c r="A773" s="35"/>
      <c r="B773" s="149"/>
      <c r="C773" s="149"/>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35"/>
      <c r="BG773" s="35"/>
    </row>
    <row r="774" spans="1:59" ht="15.75" customHeight="1" x14ac:dyDescent="0.25">
      <c r="A774" s="35"/>
      <c r="B774" s="149"/>
      <c r="C774" s="149"/>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35"/>
      <c r="BG774" s="35"/>
    </row>
    <row r="775" spans="1:59" ht="15.75" customHeight="1" x14ac:dyDescent="0.25">
      <c r="A775" s="35"/>
      <c r="B775" s="149"/>
      <c r="C775" s="149"/>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35"/>
      <c r="BG775" s="35"/>
    </row>
    <row r="776" spans="1:59" ht="15.75" customHeight="1" x14ac:dyDescent="0.25">
      <c r="A776" s="35"/>
      <c r="B776" s="149"/>
      <c r="C776" s="149"/>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35"/>
      <c r="BG776" s="35"/>
    </row>
    <row r="777" spans="1:59" ht="15.75" customHeight="1" x14ac:dyDescent="0.25">
      <c r="A777" s="35"/>
      <c r="B777" s="149"/>
      <c r="C777" s="149"/>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35"/>
      <c r="BG777" s="35"/>
    </row>
    <row r="778" spans="1:59" ht="15.75" customHeight="1" x14ac:dyDescent="0.25">
      <c r="A778" s="35"/>
      <c r="B778" s="149"/>
      <c r="C778" s="149"/>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35"/>
      <c r="BG778" s="35"/>
    </row>
    <row r="779" spans="1:59" ht="15.75" customHeight="1" x14ac:dyDescent="0.25">
      <c r="A779" s="35"/>
      <c r="B779" s="149"/>
      <c r="C779" s="149"/>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35"/>
      <c r="BG779" s="35"/>
    </row>
    <row r="780" spans="1:59" ht="15.75" customHeight="1" x14ac:dyDescent="0.25">
      <c r="A780" s="35"/>
      <c r="B780" s="149"/>
      <c r="C780" s="149"/>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35"/>
      <c r="BG780" s="35"/>
    </row>
    <row r="781" spans="1:59" ht="15.75" customHeight="1" x14ac:dyDescent="0.25">
      <c r="A781" s="35"/>
      <c r="B781" s="149"/>
      <c r="C781" s="149"/>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35"/>
      <c r="BG781" s="35"/>
    </row>
    <row r="782" spans="1:59" ht="15.75" customHeight="1" x14ac:dyDescent="0.25">
      <c r="A782" s="35"/>
      <c r="B782" s="149"/>
      <c r="C782" s="149"/>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35"/>
      <c r="BG782" s="35"/>
    </row>
    <row r="783" spans="1:59" ht="15.75" customHeight="1" x14ac:dyDescent="0.25">
      <c r="A783" s="35"/>
      <c r="B783" s="149"/>
      <c r="C783" s="149"/>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35"/>
      <c r="BG783" s="35"/>
    </row>
    <row r="784" spans="1:59" ht="15.75" customHeight="1" x14ac:dyDescent="0.25">
      <c r="A784" s="35"/>
      <c r="B784" s="149"/>
      <c r="C784" s="149"/>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35"/>
      <c r="BG784" s="35"/>
    </row>
    <row r="785" spans="1:59" ht="15.75" customHeight="1" x14ac:dyDescent="0.25">
      <c r="A785" s="35"/>
      <c r="B785" s="149"/>
      <c r="C785" s="149"/>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35"/>
      <c r="BG785" s="35"/>
    </row>
    <row r="786" spans="1:59" ht="15.75" customHeight="1" x14ac:dyDescent="0.25">
      <c r="A786" s="35"/>
      <c r="B786" s="149"/>
      <c r="C786" s="149"/>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35"/>
      <c r="BG786" s="35"/>
    </row>
    <row r="787" spans="1:59" ht="15.75" customHeight="1" x14ac:dyDescent="0.25">
      <c r="A787" s="35"/>
      <c r="B787" s="149"/>
      <c r="C787" s="149"/>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35"/>
      <c r="BG787" s="35"/>
    </row>
    <row r="788" spans="1:59" ht="15.75" customHeight="1" x14ac:dyDescent="0.25">
      <c r="A788" s="35"/>
      <c r="B788" s="149"/>
      <c r="C788" s="149"/>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35"/>
      <c r="BG788" s="35"/>
    </row>
    <row r="789" spans="1:59" ht="15.75" customHeight="1" x14ac:dyDescent="0.25">
      <c r="A789" s="35"/>
      <c r="B789" s="149"/>
      <c r="C789" s="149"/>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35"/>
      <c r="BG789" s="35"/>
    </row>
    <row r="790" spans="1:59" ht="15.75" customHeight="1" x14ac:dyDescent="0.25">
      <c r="A790" s="35"/>
      <c r="B790" s="149"/>
      <c r="C790" s="149"/>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35"/>
      <c r="BG790" s="35"/>
    </row>
    <row r="791" spans="1:59" ht="15.75" customHeight="1" x14ac:dyDescent="0.25">
      <c r="A791" s="35"/>
      <c r="B791" s="149"/>
      <c r="C791" s="149"/>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35"/>
      <c r="BG791" s="35"/>
    </row>
    <row r="792" spans="1:59" ht="15.75" customHeight="1" x14ac:dyDescent="0.25">
      <c r="A792" s="35"/>
      <c r="B792" s="149"/>
      <c r="C792" s="149"/>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35"/>
      <c r="BG792" s="35"/>
    </row>
    <row r="793" spans="1:59" ht="15.75" customHeight="1" x14ac:dyDescent="0.25">
      <c r="A793" s="35"/>
      <c r="B793" s="149"/>
      <c r="C793" s="149"/>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35"/>
      <c r="BG793" s="35"/>
    </row>
    <row r="794" spans="1:59" ht="15.75" customHeight="1" x14ac:dyDescent="0.25">
      <c r="A794" s="35"/>
      <c r="B794" s="149"/>
      <c r="C794" s="149"/>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35"/>
      <c r="BG794" s="35"/>
    </row>
    <row r="795" spans="1:59" ht="15.75" customHeight="1" x14ac:dyDescent="0.25">
      <c r="A795" s="35"/>
      <c r="B795" s="149"/>
      <c r="C795" s="149"/>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35"/>
      <c r="BG795" s="35"/>
    </row>
    <row r="796" spans="1:59" ht="15.75" customHeight="1" x14ac:dyDescent="0.25">
      <c r="A796" s="35"/>
      <c r="B796" s="149"/>
      <c r="C796" s="149"/>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35"/>
      <c r="BG796" s="35"/>
    </row>
    <row r="797" spans="1:59" ht="15.75" customHeight="1" x14ac:dyDescent="0.25">
      <c r="A797" s="35"/>
      <c r="B797" s="149"/>
      <c r="C797" s="149"/>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35"/>
      <c r="BG797" s="35"/>
    </row>
    <row r="798" spans="1:59" ht="15.75" customHeight="1" x14ac:dyDescent="0.25">
      <c r="A798" s="35"/>
      <c r="B798" s="149"/>
      <c r="C798" s="149"/>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35"/>
      <c r="BG798" s="35"/>
    </row>
    <row r="799" spans="1:59" ht="15.75" customHeight="1" x14ac:dyDescent="0.25">
      <c r="A799" s="35"/>
      <c r="B799" s="149"/>
      <c r="C799" s="149"/>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35"/>
      <c r="BG799" s="35"/>
    </row>
    <row r="800" spans="1:59" ht="15.75" customHeight="1" x14ac:dyDescent="0.25">
      <c r="A800" s="35"/>
      <c r="B800" s="149"/>
      <c r="C800" s="149"/>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35"/>
      <c r="BG800" s="35"/>
    </row>
    <row r="801" spans="1:59" ht="15.75" customHeight="1" x14ac:dyDescent="0.25">
      <c r="A801" s="35"/>
      <c r="B801" s="149"/>
      <c r="C801" s="149"/>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35"/>
      <c r="BG801" s="35"/>
    </row>
    <row r="802" spans="1:59" ht="15.75" customHeight="1" x14ac:dyDescent="0.25">
      <c r="A802" s="35"/>
      <c r="B802" s="149"/>
      <c r="C802" s="149"/>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35"/>
      <c r="BG802" s="35"/>
    </row>
    <row r="803" spans="1:59" ht="15.75" customHeight="1" x14ac:dyDescent="0.25">
      <c r="A803" s="35"/>
      <c r="B803" s="149"/>
      <c r="C803" s="149"/>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35"/>
      <c r="BG803" s="35"/>
    </row>
    <row r="804" spans="1:59" ht="15.75" customHeight="1" x14ac:dyDescent="0.25">
      <c r="A804" s="35"/>
      <c r="B804" s="149"/>
      <c r="C804" s="149"/>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35"/>
      <c r="BG804" s="35"/>
    </row>
    <row r="805" spans="1:59" ht="15.75" customHeight="1" x14ac:dyDescent="0.25">
      <c r="A805" s="35"/>
      <c r="B805" s="149"/>
      <c r="C805" s="149"/>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35"/>
      <c r="BG805" s="35"/>
    </row>
    <row r="806" spans="1:59" ht="15.75" customHeight="1" x14ac:dyDescent="0.25">
      <c r="A806" s="35"/>
      <c r="B806" s="149"/>
      <c r="C806" s="149"/>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35"/>
      <c r="BG806" s="35"/>
    </row>
    <row r="807" spans="1:59" ht="15.75" customHeight="1" x14ac:dyDescent="0.25">
      <c r="A807" s="35"/>
      <c r="B807" s="149"/>
      <c r="C807" s="149"/>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35"/>
      <c r="BG807" s="35"/>
    </row>
    <row r="808" spans="1:59" ht="15.75" customHeight="1" x14ac:dyDescent="0.25">
      <c r="A808" s="35"/>
      <c r="B808" s="149"/>
      <c r="C808" s="149"/>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35"/>
      <c r="BG808" s="35"/>
    </row>
    <row r="809" spans="1:59" ht="15.75" customHeight="1" x14ac:dyDescent="0.25">
      <c r="A809" s="35"/>
      <c r="B809" s="149"/>
      <c r="C809" s="149"/>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35"/>
      <c r="BG809" s="35"/>
    </row>
    <row r="810" spans="1:59" ht="15.75" customHeight="1" x14ac:dyDescent="0.25">
      <c r="A810" s="35"/>
      <c r="B810" s="149"/>
      <c r="C810" s="149"/>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35"/>
      <c r="BG810" s="35"/>
    </row>
    <row r="811" spans="1:59" ht="15.75" customHeight="1" x14ac:dyDescent="0.25">
      <c r="A811" s="35"/>
      <c r="B811" s="149"/>
      <c r="C811" s="149"/>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35"/>
      <c r="BG811" s="35"/>
    </row>
    <row r="812" spans="1:59" ht="15.75" customHeight="1" x14ac:dyDescent="0.25">
      <c r="A812" s="35"/>
      <c r="B812" s="149"/>
      <c r="C812" s="149"/>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35"/>
      <c r="BG812" s="35"/>
    </row>
    <row r="813" spans="1:59" ht="15.75" customHeight="1" x14ac:dyDescent="0.25">
      <c r="A813" s="35"/>
      <c r="B813" s="149"/>
      <c r="C813" s="149"/>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35"/>
      <c r="BG813" s="35"/>
    </row>
    <row r="814" spans="1:59" ht="15.75" customHeight="1" x14ac:dyDescent="0.25">
      <c r="A814" s="35"/>
      <c r="B814" s="149"/>
      <c r="C814" s="149"/>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35"/>
      <c r="BG814" s="35"/>
    </row>
    <row r="815" spans="1:59" ht="15.75" customHeight="1" x14ac:dyDescent="0.25">
      <c r="A815" s="35"/>
      <c r="B815" s="149"/>
      <c r="C815" s="149"/>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35"/>
      <c r="BG815" s="35"/>
    </row>
    <row r="816" spans="1:59" ht="15.75" customHeight="1" x14ac:dyDescent="0.25">
      <c r="A816" s="35"/>
      <c r="B816" s="149"/>
      <c r="C816" s="149"/>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35"/>
      <c r="BG816" s="35"/>
    </row>
    <row r="817" spans="1:59" ht="15.75" customHeight="1" x14ac:dyDescent="0.25">
      <c r="A817" s="35"/>
      <c r="B817" s="149"/>
      <c r="C817" s="149"/>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35"/>
      <c r="BG817" s="35"/>
    </row>
    <row r="818" spans="1:59" ht="15.75" customHeight="1" x14ac:dyDescent="0.25">
      <c r="A818" s="35"/>
      <c r="B818" s="149"/>
      <c r="C818" s="149"/>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35"/>
      <c r="BG818" s="35"/>
    </row>
    <row r="819" spans="1:59" ht="15.75" customHeight="1" x14ac:dyDescent="0.25">
      <c r="A819" s="35"/>
      <c r="B819" s="149"/>
      <c r="C819" s="149"/>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35"/>
      <c r="BG819" s="35"/>
    </row>
    <row r="820" spans="1:59" ht="15.75" customHeight="1" x14ac:dyDescent="0.25">
      <c r="A820" s="35"/>
      <c r="B820" s="149"/>
      <c r="C820" s="149"/>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35"/>
      <c r="BG820" s="35"/>
    </row>
    <row r="821" spans="1:59" ht="15.75" customHeight="1" x14ac:dyDescent="0.25">
      <c r="A821" s="35"/>
      <c r="B821" s="149"/>
      <c r="C821" s="149"/>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35"/>
      <c r="BG821" s="35"/>
    </row>
    <row r="822" spans="1:59" ht="15.75" customHeight="1" x14ac:dyDescent="0.25">
      <c r="A822" s="35"/>
      <c r="B822" s="149"/>
      <c r="C822" s="149"/>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35"/>
      <c r="BG822" s="35"/>
    </row>
    <row r="823" spans="1:59" ht="15.75" customHeight="1" x14ac:dyDescent="0.25">
      <c r="A823" s="35"/>
      <c r="B823" s="149"/>
      <c r="C823" s="149"/>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35"/>
      <c r="BG823" s="35"/>
    </row>
    <row r="824" spans="1:59" ht="15.75" customHeight="1" x14ac:dyDescent="0.25">
      <c r="A824" s="35"/>
      <c r="B824" s="149"/>
      <c r="C824" s="149"/>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35"/>
      <c r="BG824" s="35"/>
    </row>
    <row r="825" spans="1:59" ht="15.75" customHeight="1" x14ac:dyDescent="0.25">
      <c r="A825" s="35"/>
      <c r="B825" s="149"/>
      <c r="C825" s="149"/>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35"/>
      <c r="BG825" s="35"/>
    </row>
    <row r="826" spans="1:59" ht="15.75" customHeight="1" x14ac:dyDescent="0.25">
      <c r="A826" s="35"/>
      <c r="B826" s="149"/>
      <c r="C826" s="149"/>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35"/>
      <c r="BG826" s="35"/>
    </row>
    <row r="827" spans="1:59" ht="15.75" customHeight="1" x14ac:dyDescent="0.25">
      <c r="A827" s="35"/>
      <c r="B827" s="149"/>
      <c r="C827" s="149"/>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35"/>
      <c r="BG827" s="35"/>
    </row>
    <row r="828" spans="1:59" ht="15.75" customHeight="1" x14ac:dyDescent="0.25">
      <c r="A828" s="35"/>
      <c r="B828" s="149"/>
      <c r="C828" s="149"/>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35"/>
      <c r="BG828" s="35"/>
    </row>
    <row r="829" spans="1:59" ht="15.75" customHeight="1" x14ac:dyDescent="0.25">
      <c r="A829" s="35"/>
      <c r="B829" s="149"/>
      <c r="C829" s="149"/>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35"/>
      <c r="BG829" s="35"/>
    </row>
    <row r="830" spans="1:59" ht="15.75" customHeight="1" x14ac:dyDescent="0.25">
      <c r="A830" s="35"/>
      <c r="B830" s="149"/>
      <c r="C830" s="149"/>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35"/>
      <c r="BG830" s="35"/>
    </row>
    <row r="831" spans="1:59" ht="15.75" customHeight="1" x14ac:dyDescent="0.25">
      <c r="A831" s="35"/>
      <c r="B831" s="149"/>
      <c r="C831" s="149"/>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35"/>
      <c r="BG831" s="35"/>
    </row>
    <row r="832" spans="1:59" ht="15.75" customHeight="1" x14ac:dyDescent="0.25">
      <c r="A832" s="35"/>
      <c r="B832" s="149"/>
      <c r="C832" s="149"/>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35"/>
      <c r="BG832" s="35"/>
    </row>
    <row r="833" spans="1:59" ht="15.75" customHeight="1" x14ac:dyDescent="0.25">
      <c r="A833" s="35"/>
      <c r="B833" s="149"/>
      <c r="C833" s="149"/>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35"/>
      <c r="BG833" s="35"/>
    </row>
    <row r="834" spans="1:59" ht="15.75" customHeight="1" x14ac:dyDescent="0.25">
      <c r="A834" s="35"/>
      <c r="B834" s="149"/>
      <c r="C834" s="149"/>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35"/>
      <c r="BG834" s="35"/>
    </row>
    <row r="835" spans="1:59" ht="15.75" customHeight="1" x14ac:dyDescent="0.25">
      <c r="A835" s="35"/>
      <c r="B835" s="149"/>
      <c r="C835" s="149"/>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35"/>
      <c r="BG835" s="35"/>
    </row>
    <row r="836" spans="1:59" ht="15.75" customHeight="1" x14ac:dyDescent="0.25">
      <c r="A836" s="35"/>
      <c r="B836" s="149"/>
      <c r="C836" s="149"/>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35"/>
      <c r="BG836" s="35"/>
    </row>
    <row r="837" spans="1:59" ht="15.75" customHeight="1" x14ac:dyDescent="0.25">
      <c r="A837" s="35"/>
      <c r="B837" s="149"/>
      <c r="C837" s="149"/>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35"/>
      <c r="BG837" s="35"/>
    </row>
    <row r="838" spans="1:59" ht="15.75" customHeight="1" x14ac:dyDescent="0.25">
      <c r="A838" s="35"/>
      <c r="B838" s="149"/>
      <c r="C838" s="149"/>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35"/>
      <c r="BG838" s="35"/>
    </row>
    <row r="839" spans="1:59" ht="15.75" customHeight="1" x14ac:dyDescent="0.25">
      <c r="A839" s="35"/>
      <c r="B839" s="149"/>
      <c r="C839" s="149"/>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35"/>
      <c r="BG839" s="35"/>
    </row>
    <row r="840" spans="1:59" ht="15.75" customHeight="1" x14ac:dyDescent="0.25">
      <c r="A840" s="35"/>
      <c r="B840" s="149"/>
      <c r="C840" s="149"/>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35"/>
      <c r="BG840" s="35"/>
    </row>
    <row r="841" spans="1:59" ht="15.75" customHeight="1" x14ac:dyDescent="0.25">
      <c r="A841" s="35"/>
      <c r="B841" s="149"/>
      <c r="C841" s="149"/>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35"/>
      <c r="BG841" s="35"/>
    </row>
    <row r="842" spans="1:59" ht="15.75" customHeight="1" x14ac:dyDescent="0.25">
      <c r="A842" s="35"/>
      <c r="B842" s="149"/>
      <c r="C842" s="149"/>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35"/>
      <c r="BG842" s="35"/>
    </row>
    <row r="843" spans="1:59" ht="15.75" customHeight="1" x14ac:dyDescent="0.25">
      <c r="A843" s="35"/>
      <c r="B843" s="149"/>
      <c r="C843" s="149"/>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35"/>
      <c r="BG843" s="35"/>
    </row>
    <row r="844" spans="1:59" ht="15.75" customHeight="1" x14ac:dyDescent="0.25">
      <c r="A844" s="35"/>
      <c r="B844" s="149"/>
      <c r="C844" s="149"/>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35"/>
      <c r="BG844" s="35"/>
    </row>
    <row r="845" spans="1:59" ht="15.75" customHeight="1" x14ac:dyDescent="0.25">
      <c r="A845" s="35"/>
      <c r="B845" s="149"/>
      <c r="C845" s="149"/>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35"/>
      <c r="BG845" s="35"/>
    </row>
    <row r="846" spans="1:59" ht="15.75" customHeight="1" x14ac:dyDescent="0.25">
      <c r="A846" s="35"/>
      <c r="B846" s="149"/>
      <c r="C846" s="149"/>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35"/>
      <c r="BG846" s="35"/>
    </row>
    <row r="847" spans="1:59" ht="15.75" customHeight="1" x14ac:dyDescent="0.25">
      <c r="A847" s="35"/>
      <c r="B847" s="149"/>
      <c r="C847" s="149"/>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35"/>
      <c r="BG847" s="35"/>
    </row>
    <row r="848" spans="1:59" ht="15.75" customHeight="1" x14ac:dyDescent="0.25">
      <c r="A848" s="35"/>
      <c r="B848" s="149"/>
      <c r="C848" s="149"/>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35"/>
      <c r="BG848" s="35"/>
    </row>
    <row r="849" spans="1:59" ht="15.75" customHeight="1" x14ac:dyDescent="0.25">
      <c r="A849" s="35"/>
      <c r="B849" s="149"/>
      <c r="C849" s="149"/>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35"/>
      <c r="BG849" s="35"/>
    </row>
    <row r="850" spans="1:59" ht="15.75" customHeight="1" x14ac:dyDescent="0.25">
      <c r="A850" s="35"/>
      <c r="B850" s="149"/>
      <c r="C850" s="149"/>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35"/>
      <c r="BG850" s="35"/>
    </row>
    <row r="851" spans="1:59" ht="15.75" customHeight="1" x14ac:dyDescent="0.25">
      <c r="A851" s="35"/>
      <c r="B851" s="149"/>
      <c r="C851" s="149"/>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35"/>
      <c r="BG851" s="35"/>
    </row>
    <row r="852" spans="1:59" ht="15.75" customHeight="1" x14ac:dyDescent="0.25">
      <c r="A852" s="35"/>
      <c r="B852" s="149"/>
      <c r="C852" s="149"/>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35"/>
      <c r="BG852" s="35"/>
    </row>
    <row r="853" spans="1:59" ht="15.75" customHeight="1" x14ac:dyDescent="0.25">
      <c r="A853" s="35"/>
      <c r="B853" s="149"/>
      <c r="C853" s="149"/>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35"/>
      <c r="BG853" s="35"/>
    </row>
    <row r="854" spans="1:59" ht="15.75" customHeight="1" x14ac:dyDescent="0.25">
      <c r="A854" s="35"/>
      <c r="B854" s="149"/>
      <c r="C854" s="149"/>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35"/>
      <c r="BG854" s="35"/>
    </row>
    <row r="855" spans="1:59" ht="15.75" customHeight="1" x14ac:dyDescent="0.25">
      <c r="A855" s="35"/>
      <c r="B855" s="149"/>
      <c r="C855" s="149"/>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35"/>
      <c r="BG855" s="35"/>
    </row>
    <row r="856" spans="1:59" ht="15.75" customHeight="1" x14ac:dyDescent="0.25">
      <c r="A856" s="35"/>
      <c r="B856" s="149"/>
      <c r="C856" s="149"/>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35"/>
      <c r="BG856" s="35"/>
    </row>
    <row r="857" spans="1:59" ht="15.75" customHeight="1" x14ac:dyDescent="0.25">
      <c r="A857" s="35"/>
      <c r="B857" s="149"/>
      <c r="C857" s="149"/>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35"/>
      <c r="BG857" s="35"/>
    </row>
    <row r="858" spans="1:59" ht="15.75" customHeight="1" x14ac:dyDescent="0.25">
      <c r="A858" s="35"/>
      <c r="B858" s="149"/>
      <c r="C858" s="149"/>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35"/>
      <c r="BG858" s="35"/>
    </row>
    <row r="859" spans="1:59" ht="15.75" customHeight="1" x14ac:dyDescent="0.25">
      <c r="A859" s="35"/>
      <c r="B859" s="149"/>
      <c r="C859" s="149"/>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35"/>
      <c r="BG859" s="35"/>
    </row>
    <row r="860" spans="1:59" ht="15.75" customHeight="1" x14ac:dyDescent="0.25">
      <c r="A860" s="35"/>
      <c r="B860" s="149"/>
      <c r="C860" s="149"/>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35"/>
      <c r="BG860" s="35"/>
    </row>
    <row r="861" spans="1:59" ht="15.75" customHeight="1" x14ac:dyDescent="0.25">
      <c r="A861" s="35"/>
      <c r="B861" s="149"/>
      <c r="C861" s="149"/>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35"/>
      <c r="BG861" s="35"/>
    </row>
    <row r="862" spans="1:59" ht="15.75" customHeight="1" x14ac:dyDescent="0.25">
      <c r="A862" s="35"/>
      <c r="B862" s="149"/>
      <c r="C862" s="149"/>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35"/>
      <c r="BG862" s="35"/>
    </row>
    <row r="863" spans="1:59" ht="15.75" customHeight="1" x14ac:dyDescent="0.25">
      <c r="A863" s="35"/>
      <c r="B863" s="149"/>
      <c r="C863" s="149"/>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35"/>
      <c r="BG863" s="35"/>
    </row>
    <row r="864" spans="1:59" ht="15.75" customHeight="1" x14ac:dyDescent="0.25">
      <c r="A864" s="35"/>
      <c r="B864" s="149"/>
      <c r="C864" s="149"/>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35"/>
      <c r="BG864" s="35"/>
    </row>
    <row r="865" spans="1:59" ht="15.75" customHeight="1" x14ac:dyDescent="0.25">
      <c r="A865" s="35"/>
      <c r="B865" s="149"/>
      <c r="C865" s="149"/>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35"/>
      <c r="BG865" s="35"/>
    </row>
    <row r="866" spans="1:59" ht="15.75" customHeight="1" x14ac:dyDescent="0.25">
      <c r="A866" s="35"/>
      <c r="B866" s="149"/>
      <c r="C866" s="149"/>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35"/>
      <c r="BG866" s="35"/>
    </row>
    <row r="867" spans="1:59" ht="15.75" customHeight="1" x14ac:dyDescent="0.25">
      <c r="A867" s="35"/>
      <c r="B867" s="149"/>
      <c r="C867" s="149"/>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35"/>
      <c r="BG867" s="35"/>
    </row>
    <row r="868" spans="1:59" ht="15.75" customHeight="1" x14ac:dyDescent="0.25">
      <c r="A868" s="35"/>
      <c r="B868" s="149"/>
      <c r="C868" s="149"/>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35"/>
      <c r="BG868" s="35"/>
    </row>
    <row r="869" spans="1:59" ht="15.75" customHeight="1" x14ac:dyDescent="0.25">
      <c r="A869" s="35"/>
      <c r="B869" s="149"/>
      <c r="C869" s="149"/>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35"/>
      <c r="BG869" s="35"/>
    </row>
    <row r="870" spans="1:59" ht="15.75" customHeight="1" x14ac:dyDescent="0.25">
      <c r="A870" s="35"/>
      <c r="B870" s="149"/>
      <c r="C870" s="149"/>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35"/>
      <c r="BG870" s="35"/>
    </row>
    <row r="871" spans="1:59" ht="15.75" customHeight="1" x14ac:dyDescent="0.25">
      <c r="A871" s="35"/>
      <c r="B871" s="149"/>
      <c r="C871" s="149"/>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35"/>
      <c r="BG871" s="35"/>
    </row>
    <row r="872" spans="1:59" ht="15.75" customHeight="1" x14ac:dyDescent="0.25">
      <c r="A872" s="35"/>
      <c r="B872" s="149"/>
      <c r="C872" s="149"/>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35"/>
      <c r="BG872" s="35"/>
    </row>
    <row r="873" spans="1:59" ht="15.75" customHeight="1" x14ac:dyDescent="0.25">
      <c r="A873" s="35"/>
      <c r="B873" s="149"/>
      <c r="C873" s="149"/>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35"/>
      <c r="BG873" s="35"/>
    </row>
    <row r="874" spans="1:59" ht="15.75" customHeight="1" x14ac:dyDescent="0.25">
      <c r="A874" s="35"/>
      <c r="B874" s="149"/>
      <c r="C874" s="149"/>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35"/>
      <c r="BG874" s="35"/>
    </row>
    <row r="875" spans="1:59" ht="15.75" customHeight="1" x14ac:dyDescent="0.25">
      <c r="A875" s="35"/>
      <c r="B875" s="149"/>
      <c r="C875" s="149"/>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35"/>
      <c r="BG875" s="35"/>
    </row>
    <row r="876" spans="1:59" ht="15.75" customHeight="1" x14ac:dyDescent="0.25">
      <c r="A876" s="35"/>
      <c r="B876" s="149"/>
      <c r="C876" s="149"/>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35"/>
      <c r="BG876" s="35"/>
    </row>
    <row r="877" spans="1:59" ht="15.75" customHeight="1" x14ac:dyDescent="0.25">
      <c r="A877" s="35"/>
      <c r="B877" s="149"/>
      <c r="C877" s="149"/>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35"/>
      <c r="BG877" s="35"/>
    </row>
    <row r="878" spans="1:59" ht="15.75" customHeight="1" x14ac:dyDescent="0.25">
      <c r="A878" s="35"/>
      <c r="B878" s="149"/>
      <c r="C878" s="149"/>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35"/>
      <c r="BG878" s="35"/>
    </row>
    <row r="879" spans="1:59" ht="15.75" customHeight="1" x14ac:dyDescent="0.25">
      <c r="A879" s="35"/>
      <c r="B879" s="149"/>
      <c r="C879" s="149"/>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35"/>
      <c r="BG879" s="35"/>
    </row>
    <row r="880" spans="1:59" ht="15.75" customHeight="1" x14ac:dyDescent="0.25">
      <c r="A880" s="35"/>
      <c r="B880" s="149"/>
      <c r="C880" s="149"/>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35"/>
      <c r="BG880" s="35"/>
    </row>
    <row r="881" spans="1:59" ht="15.75" customHeight="1" x14ac:dyDescent="0.25">
      <c r="A881" s="35"/>
      <c r="B881" s="149"/>
      <c r="C881" s="149"/>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35"/>
      <c r="BG881" s="35"/>
    </row>
    <row r="882" spans="1:59" ht="15.75" customHeight="1" x14ac:dyDescent="0.25">
      <c r="A882" s="35"/>
      <c r="B882" s="149"/>
      <c r="C882" s="149"/>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35"/>
      <c r="BG882" s="35"/>
    </row>
    <row r="883" spans="1:59" ht="15.75" customHeight="1" x14ac:dyDescent="0.25">
      <c r="A883" s="35"/>
      <c r="B883" s="149"/>
      <c r="C883" s="149"/>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35"/>
      <c r="BG883" s="35"/>
    </row>
    <row r="884" spans="1:59" ht="15.75" customHeight="1" x14ac:dyDescent="0.25">
      <c r="A884" s="35"/>
      <c r="B884" s="149"/>
      <c r="C884" s="149"/>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35"/>
      <c r="BG884" s="35"/>
    </row>
    <row r="885" spans="1:59" ht="15.75" customHeight="1" x14ac:dyDescent="0.25">
      <c r="A885" s="35"/>
      <c r="B885" s="149"/>
      <c r="C885" s="149"/>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35"/>
      <c r="BG885" s="35"/>
    </row>
    <row r="886" spans="1:59" ht="15.75" customHeight="1" x14ac:dyDescent="0.25">
      <c r="A886" s="35"/>
      <c r="B886" s="149"/>
      <c r="C886" s="149"/>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35"/>
      <c r="BG886" s="35"/>
    </row>
    <row r="887" spans="1:59" ht="15.75" customHeight="1" x14ac:dyDescent="0.25">
      <c r="A887" s="35"/>
      <c r="B887" s="149"/>
      <c r="C887" s="149"/>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35"/>
      <c r="BG887" s="35"/>
    </row>
    <row r="888" spans="1:59" ht="15.75" customHeight="1" x14ac:dyDescent="0.25">
      <c r="A888" s="35"/>
      <c r="B888" s="149"/>
      <c r="C888" s="149"/>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35"/>
      <c r="BG888" s="35"/>
    </row>
    <row r="889" spans="1:59" ht="15.75" customHeight="1" x14ac:dyDescent="0.25">
      <c r="A889" s="35"/>
      <c r="B889" s="149"/>
      <c r="C889" s="149"/>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35"/>
      <c r="BG889" s="35"/>
    </row>
    <row r="890" spans="1:59" ht="15.75" customHeight="1" x14ac:dyDescent="0.25">
      <c r="A890" s="35"/>
      <c r="B890" s="149"/>
      <c r="C890" s="149"/>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35"/>
      <c r="BG890" s="35"/>
    </row>
    <row r="891" spans="1:59" ht="15.75" customHeight="1" x14ac:dyDescent="0.25">
      <c r="A891" s="35"/>
      <c r="B891" s="149"/>
      <c r="C891" s="149"/>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35"/>
      <c r="BG891" s="35"/>
    </row>
    <row r="892" spans="1:59" ht="15.75" customHeight="1" x14ac:dyDescent="0.25">
      <c r="A892" s="35"/>
      <c r="B892" s="149"/>
      <c r="C892" s="149"/>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35"/>
      <c r="BG892" s="35"/>
    </row>
    <row r="893" spans="1:59" ht="15.75" customHeight="1" x14ac:dyDescent="0.25">
      <c r="A893" s="35"/>
      <c r="B893" s="149"/>
      <c r="C893" s="149"/>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35"/>
      <c r="BG893" s="35"/>
    </row>
    <row r="894" spans="1:59" ht="15.75" customHeight="1" x14ac:dyDescent="0.25">
      <c r="A894" s="35"/>
      <c r="B894" s="149"/>
      <c r="C894" s="149"/>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35"/>
      <c r="BG894" s="35"/>
    </row>
    <row r="895" spans="1:59" ht="15.75" customHeight="1" x14ac:dyDescent="0.25">
      <c r="A895" s="35"/>
      <c r="B895" s="149"/>
      <c r="C895" s="149"/>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35"/>
      <c r="BG895" s="35"/>
    </row>
    <row r="896" spans="1:59" ht="15.75" customHeight="1" x14ac:dyDescent="0.25">
      <c r="A896" s="35"/>
      <c r="B896" s="149"/>
      <c r="C896" s="149"/>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35"/>
      <c r="BG896" s="35"/>
    </row>
    <row r="897" spans="1:59" ht="15.75" customHeight="1" x14ac:dyDescent="0.25">
      <c r="A897" s="35"/>
      <c r="B897" s="149"/>
      <c r="C897" s="149"/>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35"/>
      <c r="BG897" s="35"/>
    </row>
    <row r="898" spans="1:59" ht="15.75" customHeight="1" x14ac:dyDescent="0.25">
      <c r="A898" s="35"/>
      <c r="B898" s="149"/>
      <c r="C898" s="149"/>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35"/>
      <c r="BG898" s="35"/>
    </row>
    <row r="899" spans="1:59" ht="15.75" customHeight="1" x14ac:dyDescent="0.25">
      <c r="A899" s="35"/>
      <c r="B899" s="149"/>
      <c r="C899" s="149"/>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35"/>
      <c r="BG899" s="35"/>
    </row>
    <row r="900" spans="1:59" ht="15.75" customHeight="1" x14ac:dyDescent="0.25">
      <c r="A900" s="35"/>
      <c r="B900" s="149"/>
      <c r="C900" s="149"/>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35"/>
      <c r="BG900" s="35"/>
    </row>
    <row r="901" spans="1:59" ht="15.75" customHeight="1" x14ac:dyDescent="0.25">
      <c r="A901" s="35"/>
      <c r="B901" s="149"/>
      <c r="C901" s="149"/>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35"/>
      <c r="BG901" s="35"/>
    </row>
    <row r="902" spans="1:59" ht="15.75" customHeight="1" x14ac:dyDescent="0.25">
      <c r="A902" s="35"/>
      <c r="B902" s="149"/>
      <c r="C902" s="149"/>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35"/>
      <c r="BG902" s="35"/>
    </row>
    <row r="903" spans="1:59" ht="15.75" customHeight="1" x14ac:dyDescent="0.25">
      <c r="A903" s="35"/>
      <c r="B903" s="149"/>
      <c r="C903" s="149"/>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35"/>
      <c r="BG903" s="35"/>
    </row>
    <row r="904" spans="1:59" ht="15.75" customHeight="1" x14ac:dyDescent="0.25">
      <c r="A904" s="35"/>
      <c r="B904" s="149"/>
      <c r="C904" s="149"/>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35"/>
      <c r="BG904" s="35"/>
    </row>
    <row r="905" spans="1:59" ht="15.75" customHeight="1" x14ac:dyDescent="0.25">
      <c r="A905" s="35"/>
      <c r="B905" s="149"/>
      <c r="C905" s="149"/>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35"/>
      <c r="BG905" s="35"/>
    </row>
    <row r="906" spans="1:59" ht="15.75" customHeight="1" x14ac:dyDescent="0.25">
      <c r="A906" s="35"/>
      <c r="B906" s="149"/>
      <c r="C906" s="149"/>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35"/>
      <c r="BG906" s="35"/>
    </row>
    <row r="907" spans="1:59" ht="15.75" customHeight="1" x14ac:dyDescent="0.25">
      <c r="A907" s="35"/>
      <c r="B907" s="149"/>
      <c r="C907" s="149"/>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35"/>
      <c r="BG907" s="35"/>
    </row>
    <row r="908" spans="1:59" ht="15.75" customHeight="1" x14ac:dyDescent="0.25">
      <c r="A908" s="35"/>
      <c r="B908" s="149"/>
      <c r="C908" s="149"/>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35"/>
      <c r="BG908" s="35"/>
    </row>
    <row r="909" spans="1:59" ht="15.75" customHeight="1" x14ac:dyDescent="0.25">
      <c r="A909" s="35"/>
      <c r="B909" s="149"/>
      <c r="C909" s="149"/>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35"/>
      <c r="BG909" s="35"/>
    </row>
    <row r="910" spans="1:59" ht="15.75" customHeight="1" x14ac:dyDescent="0.25">
      <c r="A910" s="35"/>
      <c r="B910" s="149"/>
      <c r="C910" s="149"/>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35"/>
      <c r="BG910" s="35"/>
    </row>
    <row r="911" spans="1:59" ht="15.75" customHeight="1" x14ac:dyDescent="0.25">
      <c r="A911" s="35"/>
      <c r="B911" s="149"/>
      <c r="C911" s="149"/>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35"/>
      <c r="BG911" s="35"/>
    </row>
    <row r="912" spans="1:59" ht="15.75" customHeight="1" x14ac:dyDescent="0.25">
      <c r="A912" s="35"/>
      <c r="B912" s="149"/>
      <c r="C912" s="149"/>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35"/>
      <c r="BG912" s="35"/>
    </row>
    <row r="913" spans="1:59" ht="15.75" customHeight="1" x14ac:dyDescent="0.25">
      <c r="A913" s="35"/>
      <c r="B913" s="149"/>
      <c r="C913" s="149"/>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35"/>
      <c r="BG913" s="35"/>
    </row>
    <row r="914" spans="1:59" ht="15.75" customHeight="1" x14ac:dyDescent="0.25">
      <c r="A914" s="35"/>
      <c r="B914" s="149"/>
      <c r="C914" s="149"/>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35"/>
      <c r="BG914" s="35"/>
    </row>
    <row r="915" spans="1:59" ht="15.75" customHeight="1" x14ac:dyDescent="0.25">
      <c r="A915" s="35"/>
      <c r="B915" s="149"/>
      <c r="C915" s="149"/>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35"/>
      <c r="BG915" s="35"/>
    </row>
    <row r="916" spans="1:59" ht="15.75" customHeight="1" x14ac:dyDescent="0.25">
      <c r="A916" s="35"/>
      <c r="B916" s="149"/>
      <c r="C916" s="149"/>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35"/>
      <c r="BG916" s="35"/>
    </row>
    <row r="917" spans="1:59" ht="15.75" customHeight="1" x14ac:dyDescent="0.25">
      <c r="A917" s="35"/>
      <c r="B917" s="149"/>
      <c r="C917" s="149"/>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35"/>
      <c r="BG917" s="35"/>
    </row>
    <row r="918" spans="1:59" ht="15.75" customHeight="1" x14ac:dyDescent="0.25">
      <c r="A918" s="35"/>
      <c r="B918" s="149"/>
      <c r="C918" s="149"/>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35"/>
      <c r="BG918" s="35"/>
    </row>
    <row r="919" spans="1:59" ht="15.75" customHeight="1" x14ac:dyDescent="0.25">
      <c r="A919" s="35"/>
      <c r="B919" s="149"/>
      <c r="C919" s="149"/>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35"/>
      <c r="BG919" s="35"/>
    </row>
    <row r="920" spans="1:59" ht="15.75" customHeight="1" x14ac:dyDescent="0.25">
      <c r="A920" s="35"/>
      <c r="B920" s="149"/>
      <c r="C920" s="149"/>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35"/>
      <c r="BG920" s="35"/>
    </row>
    <row r="921" spans="1:59" ht="15.75" customHeight="1" x14ac:dyDescent="0.25">
      <c r="A921" s="35"/>
      <c r="B921" s="149"/>
      <c r="C921" s="149"/>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35"/>
      <c r="BG921" s="35"/>
    </row>
    <row r="922" spans="1:59" ht="15.75" customHeight="1" x14ac:dyDescent="0.25">
      <c r="A922" s="35"/>
      <c r="B922" s="149"/>
      <c r="C922" s="149"/>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35"/>
      <c r="BG922" s="35"/>
    </row>
    <row r="923" spans="1:59" ht="15.75" customHeight="1" x14ac:dyDescent="0.25">
      <c r="A923" s="35"/>
      <c r="B923" s="149"/>
      <c r="C923" s="149"/>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35"/>
      <c r="BG923" s="35"/>
    </row>
    <row r="924" spans="1:59" ht="15.75" customHeight="1" x14ac:dyDescent="0.25">
      <c r="A924" s="35"/>
      <c r="B924" s="149"/>
      <c r="C924" s="149"/>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35"/>
      <c r="BG924" s="35"/>
    </row>
    <row r="925" spans="1:59" ht="15.75" customHeight="1" x14ac:dyDescent="0.25">
      <c r="A925" s="35"/>
      <c r="B925" s="149"/>
      <c r="C925" s="149"/>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35"/>
      <c r="BG925" s="35"/>
    </row>
    <row r="926" spans="1:59" ht="15.75" customHeight="1" x14ac:dyDescent="0.25">
      <c r="A926" s="35"/>
      <c r="B926" s="149"/>
      <c r="C926" s="149"/>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35"/>
      <c r="BG926" s="35"/>
    </row>
    <row r="927" spans="1:59" ht="15.75" customHeight="1" x14ac:dyDescent="0.25">
      <c r="A927" s="35"/>
      <c r="B927" s="149"/>
      <c r="C927" s="149"/>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35"/>
      <c r="BG927" s="35"/>
    </row>
    <row r="928" spans="1:59" ht="15.75" customHeight="1" x14ac:dyDescent="0.25">
      <c r="A928" s="35"/>
      <c r="B928" s="149"/>
      <c r="C928" s="149"/>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35"/>
      <c r="BG928" s="35"/>
    </row>
    <row r="929" spans="1:59" ht="15.75" customHeight="1" x14ac:dyDescent="0.25">
      <c r="A929" s="35"/>
      <c r="B929" s="149"/>
      <c r="C929" s="149"/>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35"/>
      <c r="BG929" s="35"/>
    </row>
    <row r="930" spans="1:59" ht="15.75" customHeight="1" x14ac:dyDescent="0.25">
      <c r="A930" s="35"/>
      <c r="B930" s="149"/>
      <c r="C930" s="149"/>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35"/>
      <c r="BG930" s="35"/>
    </row>
    <row r="931" spans="1:59" ht="15.75" customHeight="1" x14ac:dyDescent="0.25">
      <c r="A931" s="35"/>
      <c r="B931" s="149"/>
      <c r="C931" s="149"/>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35"/>
      <c r="BG931" s="35"/>
    </row>
    <row r="932" spans="1:59" ht="15.75" customHeight="1" x14ac:dyDescent="0.25">
      <c r="A932" s="35"/>
      <c r="B932" s="149"/>
      <c r="C932" s="149"/>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c r="AU932" s="67"/>
      <c r="AV932" s="67"/>
      <c r="AW932" s="67"/>
      <c r="AX932" s="67"/>
      <c r="AY932" s="67"/>
      <c r="AZ932" s="67"/>
      <c r="BA932" s="67"/>
      <c r="BB932" s="67"/>
      <c r="BC932" s="67"/>
      <c r="BD932" s="67"/>
      <c r="BE932" s="67"/>
      <c r="BF932" s="35"/>
      <c r="BG932" s="35"/>
    </row>
    <row r="933" spans="1:59" ht="15.75" customHeight="1" x14ac:dyDescent="0.25">
      <c r="A933" s="35"/>
      <c r="B933" s="149"/>
      <c r="C933" s="149"/>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c r="AU933" s="67"/>
      <c r="AV933" s="67"/>
      <c r="AW933" s="67"/>
      <c r="AX933" s="67"/>
      <c r="AY933" s="67"/>
      <c r="AZ933" s="67"/>
      <c r="BA933" s="67"/>
      <c r="BB933" s="67"/>
      <c r="BC933" s="67"/>
      <c r="BD933" s="67"/>
      <c r="BE933" s="67"/>
      <c r="BF933" s="35"/>
      <c r="BG933" s="35"/>
    </row>
    <row r="934" spans="1:59" ht="15.75" customHeight="1" x14ac:dyDescent="0.25">
      <c r="A934" s="35"/>
      <c r="B934" s="149"/>
      <c r="C934" s="149"/>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c r="AU934" s="67"/>
      <c r="AV934" s="67"/>
      <c r="AW934" s="67"/>
      <c r="AX934" s="67"/>
      <c r="AY934" s="67"/>
      <c r="AZ934" s="67"/>
      <c r="BA934" s="67"/>
      <c r="BB934" s="67"/>
      <c r="BC934" s="67"/>
      <c r="BD934" s="67"/>
      <c r="BE934" s="67"/>
      <c r="BF934" s="35"/>
      <c r="BG934" s="35"/>
    </row>
    <row r="935" spans="1:59" ht="15.75" customHeight="1" x14ac:dyDescent="0.25">
      <c r="A935" s="35"/>
      <c r="B935" s="149"/>
      <c r="C935" s="149"/>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c r="AU935" s="67"/>
      <c r="AV935" s="67"/>
      <c r="AW935" s="67"/>
      <c r="AX935" s="67"/>
      <c r="AY935" s="67"/>
      <c r="AZ935" s="67"/>
      <c r="BA935" s="67"/>
      <c r="BB935" s="67"/>
      <c r="BC935" s="67"/>
      <c r="BD935" s="67"/>
      <c r="BE935" s="67"/>
      <c r="BF935" s="35"/>
      <c r="BG935" s="35"/>
    </row>
    <row r="936" spans="1:59" ht="15.75" customHeight="1" x14ac:dyDescent="0.25">
      <c r="A936" s="35"/>
      <c r="B936" s="149"/>
      <c r="C936" s="149"/>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c r="AU936" s="67"/>
      <c r="AV936" s="67"/>
      <c r="AW936" s="67"/>
      <c r="AX936" s="67"/>
      <c r="AY936" s="67"/>
      <c r="AZ936" s="67"/>
      <c r="BA936" s="67"/>
      <c r="BB936" s="67"/>
      <c r="BC936" s="67"/>
      <c r="BD936" s="67"/>
      <c r="BE936" s="67"/>
      <c r="BF936" s="35"/>
      <c r="BG936" s="35"/>
    </row>
    <row r="937" spans="1:59" ht="15.75" customHeight="1" x14ac:dyDescent="0.25">
      <c r="A937" s="35"/>
      <c r="B937" s="149"/>
      <c r="C937" s="149"/>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c r="AU937" s="67"/>
      <c r="AV937" s="67"/>
      <c r="AW937" s="67"/>
      <c r="AX937" s="67"/>
      <c r="AY937" s="67"/>
      <c r="AZ937" s="67"/>
      <c r="BA937" s="67"/>
      <c r="BB937" s="67"/>
      <c r="BC937" s="67"/>
      <c r="BD937" s="67"/>
      <c r="BE937" s="67"/>
      <c r="BF937" s="35"/>
      <c r="BG937" s="35"/>
    </row>
    <row r="938" spans="1:59" ht="15.75" customHeight="1" x14ac:dyDescent="0.25">
      <c r="A938" s="35"/>
      <c r="B938" s="149"/>
      <c r="C938" s="149"/>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c r="AU938" s="67"/>
      <c r="AV938" s="67"/>
      <c r="AW938" s="67"/>
      <c r="AX938" s="67"/>
      <c r="AY938" s="67"/>
      <c r="AZ938" s="67"/>
      <c r="BA938" s="67"/>
      <c r="BB938" s="67"/>
      <c r="BC938" s="67"/>
      <c r="BD938" s="67"/>
      <c r="BE938" s="67"/>
      <c r="BF938" s="35"/>
      <c r="BG938" s="35"/>
    </row>
    <row r="939" spans="1:59" ht="15.75" customHeight="1" x14ac:dyDescent="0.25">
      <c r="A939" s="35"/>
      <c r="B939" s="149"/>
      <c r="C939" s="149"/>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c r="AU939" s="67"/>
      <c r="AV939" s="67"/>
      <c r="AW939" s="67"/>
      <c r="AX939" s="67"/>
      <c r="AY939" s="67"/>
      <c r="AZ939" s="67"/>
      <c r="BA939" s="67"/>
      <c r="BB939" s="67"/>
      <c r="BC939" s="67"/>
      <c r="BD939" s="67"/>
      <c r="BE939" s="67"/>
      <c r="BF939" s="35"/>
      <c r="BG939" s="35"/>
    </row>
    <row r="940" spans="1:59" ht="15.75" customHeight="1" x14ac:dyDescent="0.25">
      <c r="A940" s="35"/>
      <c r="B940" s="149"/>
      <c r="C940" s="149"/>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c r="AU940" s="67"/>
      <c r="AV940" s="67"/>
      <c r="AW940" s="67"/>
      <c r="AX940" s="67"/>
      <c r="AY940" s="67"/>
      <c r="AZ940" s="67"/>
      <c r="BA940" s="67"/>
      <c r="BB940" s="67"/>
      <c r="BC940" s="67"/>
      <c r="BD940" s="67"/>
      <c r="BE940" s="67"/>
      <c r="BF940" s="35"/>
      <c r="BG940" s="35"/>
    </row>
    <row r="941" spans="1:59" ht="15.75" customHeight="1" x14ac:dyDescent="0.25">
      <c r="A941" s="35"/>
      <c r="B941" s="149"/>
      <c r="C941" s="149"/>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c r="AU941" s="67"/>
      <c r="AV941" s="67"/>
      <c r="AW941" s="67"/>
      <c r="AX941" s="67"/>
      <c r="AY941" s="67"/>
      <c r="AZ941" s="67"/>
      <c r="BA941" s="67"/>
      <c r="BB941" s="67"/>
      <c r="BC941" s="67"/>
      <c r="BD941" s="67"/>
      <c r="BE941" s="67"/>
      <c r="BF941" s="35"/>
      <c r="BG941" s="35"/>
    </row>
    <row r="942" spans="1:59" ht="15.75" customHeight="1" x14ac:dyDescent="0.25">
      <c r="A942" s="35"/>
      <c r="B942" s="149"/>
      <c r="C942" s="149"/>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c r="AU942" s="67"/>
      <c r="AV942" s="67"/>
      <c r="AW942" s="67"/>
      <c r="AX942" s="67"/>
      <c r="AY942" s="67"/>
      <c r="AZ942" s="67"/>
      <c r="BA942" s="67"/>
      <c r="BB942" s="67"/>
      <c r="BC942" s="67"/>
      <c r="BD942" s="67"/>
      <c r="BE942" s="67"/>
      <c r="BF942" s="35"/>
      <c r="BG942" s="35"/>
    </row>
    <row r="943" spans="1:59" ht="15.75" customHeight="1" x14ac:dyDescent="0.25">
      <c r="A943" s="35"/>
      <c r="B943" s="149"/>
      <c r="C943" s="149"/>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c r="AU943" s="67"/>
      <c r="AV943" s="67"/>
      <c r="AW943" s="67"/>
      <c r="AX943" s="67"/>
      <c r="AY943" s="67"/>
      <c r="AZ943" s="67"/>
      <c r="BA943" s="67"/>
      <c r="BB943" s="67"/>
      <c r="BC943" s="67"/>
      <c r="BD943" s="67"/>
      <c r="BE943" s="67"/>
      <c r="BF943" s="35"/>
      <c r="BG943" s="35"/>
    </row>
    <row r="944" spans="1:59" ht="15.75" customHeight="1" x14ac:dyDescent="0.25">
      <c r="A944" s="35"/>
      <c r="B944" s="149"/>
      <c r="C944" s="149"/>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c r="AU944" s="67"/>
      <c r="AV944" s="67"/>
      <c r="AW944" s="67"/>
      <c r="AX944" s="67"/>
      <c r="AY944" s="67"/>
      <c r="AZ944" s="67"/>
      <c r="BA944" s="67"/>
      <c r="BB944" s="67"/>
      <c r="BC944" s="67"/>
      <c r="BD944" s="67"/>
      <c r="BE944" s="67"/>
      <c r="BF944" s="35"/>
      <c r="BG944" s="35"/>
    </row>
    <row r="945" spans="1:59" ht="15.75" customHeight="1" x14ac:dyDescent="0.25">
      <c r="A945" s="35"/>
      <c r="B945" s="149"/>
      <c r="C945" s="149"/>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c r="AU945" s="67"/>
      <c r="AV945" s="67"/>
      <c r="AW945" s="67"/>
      <c r="AX945" s="67"/>
      <c r="AY945" s="67"/>
      <c r="AZ945" s="67"/>
      <c r="BA945" s="67"/>
      <c r="BB945" s="67"/>
      <c r="BC945" s="67"/>
      <c r="BD945" s="67"/>
      <c r="BE945" s="67"/>
      <c r="BF945" s="35"/>
      <c r="BG945" s="35"/>
    </row>
    <row r="946" spans="1:59" ht="15.75" customHeight="1" x14ac:dyDescent="0.25">
      <c r="A946" s="35"/>
      <c r="B946" s="149"/>
      <c r="C946" s="149"/>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c r="AU946" s="67"/>
      <c r="AV946" s="67"/>
      <c r="AW946" s="67"/>
      <c r="AX946" s="67"/>
      <c r="AY946" s="67"/>
      <c r="AZ946" s="67"/>
      <c r="BA946" s="67"/>
      <c r="BB946" s="67"/>
      <c r="BC946" s="67"/>
      <c r="BD946" s="67"/>
      <c r="BE946" s="67"/>
      <c r="BF946" s="35"/>
      <c r="BG946" s="35"/>
    </row>
    <row r="947" spans="1:59" ht="15.75" customHeight="1" x14ac:dyDescent="0.25">
      <c r="A947" s="35"/>
      <c r="B947" s="149"/>
      <c r="C947" s="149"/>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c r="AU947" s="67"/>
      <c r="AV947" s="67"/>
      <c r="AW947" s="67"/>
      <c r="AX947" s="67"/>
      <c r="AY947" s="67"/>
      <c r="AZ947" s="67"/>
      <c r="BA947" s="67"/>
      <c r="BB947" s="67"/>
      <c r="BC947" s="67"/>
      <c r="BD947" s="67"/>
      <c r="BE947" s="67"/>
      <c r="BF947" s="35"/>
      <c r="BG947" s="35"/>
    </row>
    <row r="948" spans="1:59" ht="15.75" customHeight="1" x14ac:dyDescent="0.25">
      <c r="A948" s="35"/>
      <c r="B948" s="149"/>
      <c r="C948" s="149"/>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c r="AU948" s="67"/>
      <c r="AV948" s="67"/>
      <c r="AW948" s="67"/>
      <c r="AX948" s="67"/>
      <c r="AY948" s="67"/>
      <c r="AZ948" s="67"/>
      <c r="BA948" s="67"/>
      <c r="BB948" s="67"/>
      <c r="BC948" s="67"/>
      <c r="BD948" s="67"/>
      <c r="BE948" s="67"/>
      <c r="BF948" s="35"/>
      <c r="BG948" s="35"/>
    </row>
    <row r="949" spans="1:59" ht="15.75" customHeight="1" x14ac:dyDescent="0.25">
      <c r="A949" s="35"/>
      <c r="B949" s="149"/>
      <c r="C949" s="149"/>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c r="AU949" s="67"/>
      <c r="AV949" s="67"/>
      <c r="AW949" s="67"/>
      <c r="AX949" s="67"/>
      <c r="AY949" s="67"/>
      <c r="AZ949" s="67"/>
      <c r="BA949" s="67"/>
      <c r="BB949" s="67"/>
      <c r="BC949" s="67"/>
      <c r="BD949" s="67"/>
      <c r="BE949" s="67"/>
      <c r="BF949" s="35"/>
      <c r="BG949" s="35"/>
    </row>
    <row r="950" spans="1:59" ht="15.75" customHeight="1" x14ac:dyDescent="0.25">
      <c r="A950" s="35"/>
      <c r="B950" s="149"/>
      <c r="C950" s="149"/>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c r="AU950" s="67"/>
      <c r="AV950" s="67"/>
      <c r="AW950" s="67"/>
      <c r="AX950" s="67"/>
      <c r="AY950" s="67"/>
      <c r="AZ950" s="67"/>
      <c r="BA950" s="67"/>
      <c r="BB950" s="67"/>
      <c r="BC950" s="67"/>
      <c r="BD950" s="67"/>
      <c r="BE950" s="67"/>
      <c r="BF950" s="35"/>
      <c r="BG950" s="35"/>
    </row>
    <row r="951" spans="1:59" ht="15.75" customHeight="1" x14ac:dyDescent="0.25">
      <c r="A951" s="35"/>
      <c r="B951" s="149"/>
      <c r="C951" s="149"/>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c r="AU951" s="67"/>
      <c r="AV951" s="67"/>
      <c r="AW951" s="67"/>
      <c r="AX951" s="67"/>
      <c r="AY951" s="67"/>
      <c r="AZ951" s="67"/>
      <c r="BA951" s="67"/>
      <c r="BB951" s="67"/>
      <c r="BC951" s="67"/>
      <c r="BD951" s="67"/>
      <c r="BE951" s="67"/>
      <c r="BF951" s="35"/>
      <c r="BG951" s="35"/>
    </row>
    <row r="952" spans="1:59" ht="15.75" customHeight="1" x14ac:dyDescent="0.25">
      <c r="A952" s="35"/>
      <c r="B952" s="149"/>
      <c r="C952" s="149"/>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c r="AU952" s="67"/>
      <c r="AV952" s="67"/>
      <c r="AW952" s="67"/>
      <c r="AX952" s="67"/>
      <c r="AY952" s="67"/>
      <c r="AZ952" s="67"/>
      <c r="BA952" s="67"/>
      <c r="BB952" s="67"/>
      <c r="BC952" s="67"/>
      <c r="BD952" s="67"/>
      <c r="BE952" s="67"/>
      <c r="BF952" s="35"/>
      <c r="BG952" s="35"/>
    </row>
    <row r="953" spans="1:59" ht="15.75" customHeight="1" x14ac:dyDescent="0.25">
      <c r="A953" s="35"/>
      <c r="B953" s="149"/>
      <c r="C953" s="149"/>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c r="AU953" s="67"/>
      <c r="AV953" s="67"/>
      <c r="AW953" s="67"/>
      <c r="AX953" s="67"/>
      <c r="AY953" s="67"/>
      <c r="AZ953" s="67"/>
      <c r="BA953" s="67"/>
      <c r="BB953" s="67"/>
      <c r="BC953" s="67"/>
      <c r="BD953" s="67"/>
      <c r="BE953" s="67"/>
      <c r="BF953" s="35"/>
      <c r="BG953" s="35"/>
    </row>
    <row r="954" spans="1:59" ht="15.75" customHeight="1" x14ac:dyDescent="0.25">
      <c r="A954" s="35"/>
      <c r="B954" s="149"/>
      <c r="C954" s="149"/>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c r="BA954" s="67"/>
      <c r="BB954" s="67"/>
      <c r="BC954" s="67"/>
      <c r="BD954" s="67"/>
      <c r="BE954" s="67"/>
      <c r="BF954" s="35"/>
      <c r="BG954" s="35"/>
    </row>
    <row r="955" spans="1:59" ht="15.75" customHeight="1" x14ac:dyDescent="0.25">
      <c r="A955" s="35"/>
      <c r="B955" s="149"/>
      <c r="C955" s="149"/>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c r="AU955" s="67"/>
      <c r="AV955" s="67"/>
      <c r="AW955" s="67"/>
      <c r="AX955" s="67"/>
      <c r="AY955" s="67"/>
      <c r="AZ955" s="67"/>
      <c r="BA955" s="67"/>
      <c r="BB955" s="67"/>
      <c r="BC955" s="67"/>
      <c r="BD955" s="67"/>
      <c r="BE955" s="67"/>
      <c r="BF955" s="35"/>
      <c r="BG955" s="35"/>
    </row>
    <row r="956" spans="1:59" ht="15.75" customHeight="1" x14ac:dyDescent="0.25">
      <c r="A956" s="35"/>
      <c r="B956" s="149"/>
      <c r="C956" s="149"/>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c r="AU956" s="67"/>
      <c r="AV956" s="67"/>
      <c r="AW956" s="67"/>
      <c r="AX956" s="67"/>
      <c r="AY956" s="67"/>
      <c r="AZ956" s="67"/>
      <c r="BA956" s="67"/>
      <c r="BB956" s="67"/>
      <c r="BC956" s="67"/>
      <c r="BD956" s="67"/>
      <c r="BE956" s="67"/>
      <c r="BF956" s="35"/>
      <c r="BG956" s="35"/>
    </row>
    <row r="957" spans="1:59" ht="15.75" customHeight="1" x14ac:dyDescent="0.25">
      <c r="A957" s="35"/>
      <c r="B957" s="149"/>
      <c r="C957" s="149"/>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c r="BC957" s="67"/>
      <c r="BD957" s="67"/>
      <c r="BE957" s="67"/>
      <c r="BF957" s="35"/>
      <c r="BG957" s="35"/>
    </row>
    <row r="958" spans="1:59" ht="15.75" customHeight="1" x14ac:dyDescent="0.25">
      <c r="A958" s="35"/>
      <c r="B958" s="149"/>
      <c r="C958" s="149"/>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c r="BB958" s="67"/>
      <c r="BC958" s="67"/>
      <c r="BD958" s="67"/>
      <c r="BE958" s="67"/>
      <c r="BF958" s="35"/>
      <c r="BG958" s="35"/>
    </row>
    <row r="959" spans="1:59" ht="15.75" customHeight="1" x14ac:dyDescent="0.25">
      <c r="A959" s="35"/>
      <c r="B959" s="149"/>
      <c r="C959" s="149"/>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c r="AZ959" s="67"/>
      <c r="BA959" s="67"/>
      <c r="BB959" s="67"/>
      <c r="BC959" s="67"/>
      <c r="BD959" s="67"/>
      <c r="BE959" s="67"/>
      <c r="BF959" s="35"/>
      <c r="BG959" s="35"/>
    </row>
    <row r="960" spans="1:59" ht="15.75" customHeight="1" x14ac:dyDescent="0.25">
      <c r="A960" s="35"/>
      <c r="B960" s="149"/>
      <c r="C960" s="149"/>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c r="AU960" s="67"/>
      <c r="AV960" s="67"/>
      <c r="AW960" s="67"/>
      <c r="AX960" s="67"/>
      <c r="AY960" s="67"/>
      <c r="AZ960" s="67"/>
      <c r="BA960" s="67"/>
      <c r="BB960" s="67"/>
      <c r="BC960" s="67"/>
      <c r="BD960" s="67"/>
      <c r="BE960" s="67"/>
      <c r="BF960" s="35"/>
      <c r="BG960" s="35"/>
    </row>
    <row r="961" spans="1:59" ht="15.75" customHeight="1" x14ac:dyDescent="0.25">
      <c r="A961" s="35"/>
      <c r="B961" s="149"/>
      <c r="C961" s="149"/>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c r="AU961" s="67"/>
      <c r="AV961" s="67"/>
      <c r="AW961" s="67"/>
      <c r="AX961" s="67"/>
      <c r="AY961" s="67"/>
      <c r="AZ961" s="67"/>
      <c r="BA961" s="67"/>
      <c r="BB961" s="67"/>
      <c r="BC961" s="67"/>
      <c r="BD961" s="67"/>
      <c r="BE961" s="67"/>
      <c r="BF961" s="35"/>
      <c r="BG961" s="35"/>
    </row>
    <row r="962" spans="1:59" ht="15.75" customHeight="1" x14ac:dyDescent="0.25">
      <c r="A962" s="35"/>
      <c r="B962" s="149"/>
      <c r="C962" s="149"/>
      <c r="D962" s="67"/>
      <c r="E962" s="67"/>
      <c r="F962" s="67"/>
      <c r="G962" s="67"/>
      <c r="H962" s="67"/>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c r="AL962" s="67"/>
      <c r="AM962" s="67"/>
      <c r="AN962" s="67"/>
      <c r="AO962" s="67"/>
      <c r="AP962" s="67"/>
      <c r="AQ962" s="67"/>
      <c r="AR962" s="67"/>
      <c r="AS962" s="67"/>
      <c r="AT962" s="67"/>
      <c r="AU962" s="67"/>
      <c r="AV962" s="67"/>
      <c r="AW962" s="67"/>
      <c r="AX962" s="67"/>
      <c r="AY962" s="67"/>
      <c r="AZ962" s="67"/>
      <c r="BA962" s="67"/>
      <c r="BB962" s="67"/>
      <c r="BC962" s="67"/>
      <c r="BD962" s="67"/>
      <c r="BE962" s="67"/>
      <c r="BF962" s="35"/>
      <c r="BG962" s="35"/>
    </row>
    <row r="963" spans="1:59" ht="15.75" customHeight="1" x14ac:dyDescent="0.25">
      <c r="A963" s="35"/>
      <c r="B963" s="149"/>
      <c r="C963" s="149"/>
      <c r="D963" s="67"/>
      <c r="E963" s="67"/>
      <c r="F963" s="67"/>
      <c r="G963" s="67"/>
      <c r="H963" s="67"/>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c r="AL963" s="67"/>
      <c r="AM963" s="67"/>
      <c r="AN963" s="67"/>
      <c r="AO963" s="67"/>
      <c r="AP963" s="67"/>
      <c r="AQ963" s="67"/>
      <c r="AR963" s="67"/>
      <c r="AS963" s="67"/>
      <c r="AT963" s="67"/>
      <c r="AU963" s="67"/>
      <c r="AV963" s="67"/>
      <c r="AW963" s="67"/>
      <c r="AX963" s="67"/>
      <c r="AY963" s="67"/>
      <c r="AZ963" s="67"/>
      <c r="BA963" s="67"/>
      <c r="BB963" s="67"/>
      <c r="BC963" s="67"/>
      <c r="BD963" s="67"/>
      <c r="BE963" s="67"/>
      <c r="BF963" s="35"/>
      <c r="BG963" s="35"/>
    </row>
    <row r="964" spans="1:59" ht="15.75" customHeight="1" x14ac:dyDescent="0.25">
      <c r="A964" s="35"/>
      <c r="B964" s="149"/>
      <c r="C964" s="149"/>
      <c r="D964" s="67"/>
      <c r="E964" s="67"/>
      <c r="F964" s="67"/>
      <c r="G964" s="67"/>
      <c r="H964" s="67"/>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c r="AQ964" s="67"/>
      <c r="AR964" s="67"/>
      <c r="AS964" s="67"/>
      <c r="AT964" s="67"/>
      <c r="AU964" s="67"/>
      <c r="AV964" s="67"/>
      <c r="AW964" s="67"/>
      <c r="AX964" s="67"/>
      <c r="AY964" s="67"/>
      <c r="AZ964" s="67"/>
      <c r="BA964" s="67"/>
      <c r="BB964" s="67"/>
      <c r="BC964" s="67"/>
      <c r="BD964" s="67"/>
      <c r="BE964" s="67"/>
      <c r="BF964" s="35"/>
      <c r="BG964" s="35"/>
    </row>
    <row r="965" spans="1:59" ht="15.75" customHeight="1" x14ac:dyDescent="0.25">
      <c r="A965" s="35"/>
      <c r="B965" s="149"/>
      <c r="C965" s="149"/>
      <c r="D965" s="67"/>
      <c r="E965" s="67"/>
      <c r="F965" s="6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c r="AQ965" s="67"/>
      <c r="AR965" s="67"/>
      <c r="AS965" s="67"/>
      <c r="AT965" s="67"/>
      <c r="AU965" s="67"/>
      <c r="AV965" s="67"/>
      <c r="AW965" s="67"/>
      <c r="AX965" s="67"/>
      <c r="AY965" s="67"/>
      <c r="AZ965" s="67"/>
      <c r="BA965" s="67"/>
      <c r="BB965" s="67"/>
      <c r="BC965" s="67"/>
      <c r="BD965" s="67"/>
      <c r="BE965" s="67"/>
      <c r="BF965" s="35"/>
      <c r="BG965" s="35"/>
    </row>
    <row r="966" spans="1:59" ht="15.75" customHeight="1" x14ac:dyDescent="0.25">
      <c r="A966" s="35"/>
      <c r="B966" s="149"/>
      <c r="C966" s="149"/>
      <c r="D966" s="67"/>
      <c r="E966" s="67"/>
      <c r="F966" s="6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c r="AQ966" s="67"/>
      <c r="AR966" s="67"/>
      <c r="AS966" s="67"/>
      <c r="AT966" s="67"/>
      <c r="AU966" s="67"/>
      <c r="AV966" s="67"/>
      <c r="AW966" s="67"/>
      <c r="AX966" s="67"/>
      <c r="AY966" s="67"/>
      <c r="AZ966" s="67"/>
      <c r="BA966" s="67"/>
      <c r="BB966" s="67"/>
      <c r="BC966" s="67"/>
      <c r="BD966" s="67"/>
      <c r="BE966" s="67"/>
      <c r="BF966" s="35"/>
      <c r="BG966" s="35"/>
    </row>
    <row r="967" spans="1:59" ht="15.75" customHeight="1" x14ac:dyDescent="0.25">
      <c r="A967" s="35"/>
      <c r="B967" s="149"/>
      <c r="C967" s="149"/>
      <c r="D967" s="67"/>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c r="AQ967" s="67"/>
      <c r="AR967" s="67"/>
      <c r="AS967" s="67"/>
      <c r="AT967" s="67"/>
      <c r="AU967" s="67"/>
      <c r="AV967" s="67"/>
      <c r="AW967" s="67"/>
      <c r="AX967" s="67"/>
      <c r="AY967" s="67"/>
      <c r="AZ967" s="67"/>
      <c r="BA967" s="67"/>
      <c r="BB967" s="67"/>
      <c r="BC967" s="67"/>
      <c r="BD967" s="67"/>
      <c r="BE967" s="67"/>
      <c r="BF967" s="35"/>
      <c r="BG967" s="35"/>
    </row>
    <row r="968" spans="1:59" ht="15.75" customHeight="1" x14ac:dyDescent="0.25">
      <c r="A968" s="35"/>
      <c r="B968" s="149"/>
      <c r="C968" s="149"/>
      <c r="D968" s="67"/>
      <c r="E968" s="67"/>
      <c r="F968" s="67"/>
      <c r="G968" s="67"/>
      <c r="H968" s="67"/>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c r="AQ968" s="67"/>
      <c r="AR968" s="67"/>
      <c r="AS968" s="67"/>
      <c r="AT968" s="67"/>
      <c r="AU968" s="67"/>
      <c r="AV968" s="67"/>
      <c r="AW968" s="67"/>
      <c r="AX968" s="67"/>
      <c r="AY968" s="67"/>
      <c r="AZ968" s="67"/>
      <c r="BA968" s="67"/>
      <c r="BB968" s="67"/>
      <c r="BC968" s="67"/>
      <c r="BD968" s="67"/>
      <c r="BE968" s="67"/>
      <c r="BF968" s="35"/>
      <c r="BG968" s="35"/>
    </row>
    <row r="969" spans="1:59" ht="15.75" customHeight="1" x14ac:dyDescent="0.25">
      <c r="A969" s="35"/>
      <c r="B969" s="149"/>
      <c r="C969" s="149"/>
      <c r="D969" s="67"/>
      <c r="E969" s="67"/>
      <c r="F969" s="67"/>
      <c r="G969" s="67"/>
      <c r="H969" s="67"/>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c r="AL969" s="67"/>
      <c r="AM969" s="67"/>
      <c r="AN969" s="67"/>
      <c r="AO969" s="67"/>
      <c r="AP969" s="67"/>
      <c r="AQ969" s="67"/>
      <c r="AR969" s="67"/>
      <c r="AS969" s="67"/>
      <c r="AT969" s="67"/>
      <c r="AU969" s="67"/>
      <c r="AV969" s="67"/>
      <c r="AW969" s="67"/>
      <c r="AX969" s="67"/>
      <c r="AY969" s="67"/>
      <c r="AZ969" s="67"/>
      <c r="BA969" s="67"/>
      <c r="BB969" s="67"/>
      <c r="BC969" s="67"/>
      <c r="BD969" s="67"/>
      <c r="BE969" s="67"/>
      <c r="BF969" s="35"/>
      <c r="BG969" s="35"/>
    </row>
    <row r="970" spans="1:59" ht="15.75" customHeight="1" x14ac:dyDescent="0.25">
      <c r="A970" s="35"/>
      <c r="B970" s="149"/>
      <c r="C970" s="149"/>
      <c r="D970" s="67"/>
      <c r="E970" s="67"/>
      <c r="F970" s="67"/>
      <c r="G970" s="67"/>
      <c r="H970" s="67"/>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c r="AL970" s="67"/>
      <c r="AM970" s="67"/>
      <c r="AN970" s="67"/>
      <c r="AO970" s="67"/>
      <c r="AP970" s="67"/>
      <c r="AQ970" s="67"/>
      <c r="AR970" s="67"/>
      <c r="AS970" s="67"/>
      <c r="AT970" s="67"/>
      <c r="AU970" s="67"/>
      <c r="AV970" s="67"/>
      <c r="AW970" s="67"/>
      <c r="AX970" s="67"/>
      <c r="AY970" s="67"/>
      <c r="AZ970" s="67"/>
      <c r="BA970" s="67"/>
      <c r="BB970" s="67"/>
      <c r="BC970" s="67"/>
      <c r="BD970" s="67"/>
      <c r="BE970" s="67"/>
      <c r="BF970" s="35"/>
      <c r="BG970" s="35"/>
    </row>
    <row r="971" spans="1:59" ht="15.75" customHeight="1" x14ac:dyDescent="0.25">
      <c r="A971" s="35"/>
      <c r="B971" s="149"/>
      <c r="C971" s="149"/>
      <c r="D971" s="67"/>
      <c r="E971" s="67"/>
      <c r="F971" s="6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c r="AL971" s="67"/>
      <c r="AM971" s="67"/>
      <c r="AN971" s="67"/>
      <c r="AO971" s="67"/>
      <c r="AP971" s="67"/>
      <c r="AQ971" s="67"/>
      <c r="AR971" s="67"/>
      <c r="AS971" s="67"/>
      <c r="AT971" s="67"/>
      <c r="AU971" s="67"/>
      <c r="AV971" s="67"/>
      <c r="AW971" s="67"/>
      <c r="AX971" s="67"/>
      <c r="AY971" s="67"/>
      <c r="AZ971" s="67"/>
      <c r="BA971" s="67"/>
      <c r="BB971" s="67"/>
      <c r="BC971" s="67"/>
      <c r="BD971" s="67"/>
      <c r="BE971" s="67"/>
      <c r="BF971" s="35"/>
      <c r="BG971" s="35"/>
    </row>
    <row r="972" spans="1:59" ht="15.75" customHeight="1" x14ac:dyDescent="0.25">
      <c r="A972" s="35"/>
      <c r="B972" s="149"/>
      <c r="C972" s="149"/>
      <c r="D972" s="67"/>
      <c r="E972" s="67"/>
      <c r="F972" s="67"/>
      <c r="G972" s="67"/>
      <c r="H972" s="67"/>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c r="AL972" s="67"/>
      <c r="AM972" s="67"/>
      <c r="AN972" s="67"/>
      <c r="AO972" s="67"/>
      <c r="AP972" s="67"/>
      <c r="AQ972" s="67"/>
      <c r="AR972" s="67"/>
      <c r="AS972" s="67"/>
      <c r="AT972" s="67"/>
      <c r="AU972" s="67"/>
      <c r="AV972" s="67"/>
      <c r="AW972" s="67"/>
      <c r="AX972" s="67"/>
      <c r="AY972" s="67"/>
      <c r="AZ972" s="67"/>
      <c r="BA972" s="67"/>
      <c r="BB972" s="67"/>
      <c r="BC972" s="67"/>
      <c r="BD972" s="67"/>
      <c r="BE972" s="67"/>
      <c r="BF972" s="35"/>
      <c r="BG972" s="35"/>
    </row>
    <row r="973" spans="1:59" ht="15.75" customHeight="1" x14ac:dyDescent="0.25">
      <c r="A973" s="35"/>
      <c r="B973" s="149"/>
      <c r="C973" s="149"/>
      <c r="D973" s="67"/>
      <c r="E973" s="67"/>
      <c r="F973" s="67"/>
      <c r="G973" s="67"/>
      <c r="H973" s="67"/>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c r="AF973" s="67"/>
      <c r="AG973" s="67"/>
      <c r="AH973" s="67"/>
      <c r="AI973" s="67"/>
      <c r="AJ973" s="67"/>
      <c r="AK973" s="67"/>
      <c r="AL973" s="67"/>
      <c r="AM973" s="67"/>
      <c r="AN973" s="67"/>
      <c r="AO973" s="67"/>
      <c r="AP973" s="67"/>
      <c r="AQ973" s="67"/>
      <c r="AR973" s="67"/>
      <c r="AS973" s="67"/>
      <c r="AT973" s="67"/>
      <c r="AU973" s="67"/>
      <c r="AV973" s="67"/>
      <c r="AW973" s="67"/>
      <c r="AX973" s="67"/>
      <c r="AY973" s="67"/>
      <c r="AZ973" s="67"/>
      <c r="BA973" s="67"/>
      <c r="BB973" s="67"/>
      <c r="BC973" s="67"/>
      <c r="BD973" s="67"/>
      <c r="BE973" s="67"/>
      <c r="BF973" s="35"/>
      <c r="BG973" s="35"/>
    </row>
    <row r="974" spans="1:59" ht="15.75" customHeight="1" x14ac:dyDescent="0.25">
      <c r="A974" s="35"/>
      <c r="B974" s="149"/>
      <c r="C974" s="149"/>
      <c r="D974" s="67"/>
      <c r="E974" s="67"/>
      <c r="F974" s="67"/>
      <c r="G974" s="67"/>
      <c r="H974" s="67"/>
      <c r="I974" s="67"/>
      <c r="J974" s="67"/>
      <c r="K974" s="67"/>
      <c r="L974" s="67"/>
      <c r="M974" s="67"/>
      <c r="N974" s="67"/>
      <c r="O974" s="67"/>
      <c r="P974" s="67"/>
      <c r="Q974" s="67"/>
      <c r="R974" s="67"/>
      <c r="S974" s="67"/>
      <c r="T974" s="67"/>
      <c r="U974" s="67"/>
      <c r="V974" s="67"/>
      <c r="W974" s="67"/>
      <c r="X974" s="67"/>
      <c r="Y974" s="67"/>
      <c r="Z974" s="67"/>
      <c r="AA974" s="67"/>
      <c r="AB974" s="67"/>
      <c r="AC974" s="67"/>
      <c r="AD974" s="67"/>
      <c r="AE974" s="67"/>
      <c r="AF974" s="67"/>
      <c r="AG974" s="67"/>
      <c r="AH974" s="67"/>
      <c r="AI974" s="67"/>
      <c r="AJ974" s="67"/>
      <c r="AK974" s="67"/>
      <c r="AL974" s="67"/>
      <c r="AM974" s="67"/>
      <c r="AN974" s="67"/>
      <c r="AO974" s="67"/>
      <c r="AP974" s="67"/>
      <c r="AQ974" s="67"/>
      <c r="AR974" s="67"/>
      <c r="AS974" s="67"/>
      <c r="AT974" s="67"/>
      <c r="AU974" s="67"/>
      <c r="AV974" s="67"/>
      <c r="AW974" s="67"/>
      <c r="AX974" s="67"/>
      <c r="AY974" s="67"/>
      <c r="AZ974" s="67"/>
      <c r="BA974" s="67"/>
      <c r="BB974" s="67"/>
      <c r="BC974" s="67"/>
      <c r="BD974" s="67"/>
      <c r="BE974" s="67"/>
      <c r="BF974" s="35"/>
      <c r="BG974" s="35"/>
    </row>
    <row r="975" spans="1:59" ht="15.75" customHeight="1" x14ac:dyDescent="0.25">
      <c r="A975" s="35"/>
      <c r="B975" s="149"/>
      <c r="C975" s="149"/>
      <c r="D975" s="67"/>
      <c r="E975" s="67"/>
      <c r="F975" s="67"/>
      <c r="G975" s="67"/>
      <c r="H975" s="67"/>
      <c r="I975" s="67"/>
      <c r="J975" s="67"/>
      <c r="K975" s="67"/>
      <c r="L975" s="67"/>
      <c r="M975" s="67"/>
      <c r="N975" s="67"/>
      <c r="O975" s="67"/>
      <c r="P975" s="67"/>
      <c r="Q975" s="67"/>
      <c r="R975" s="67"/>
      <c r="S975" s="67"/>
      <c r="T975" s="67"/>
      <c r="U975" s="67"/>
      <c r="V975" s="67"/>
      <c r="W975" s="67"/>
      <c r="X975" s="67"/>
      <c r="Y975" s="67"/>
      <c r="Z975" s="67"/>
      <c r="AA975" s="67"/>
      <c r="AB975" s="67"/>
      <c r="AC975" s="67"/>
      <c r="AD975" s="67"/>
      <c r="AE975" s="67"/>
      <c r="AF975" s="67"/>
      <c r="AG975" s="67"/>
      <c r="AH975" s="67"/>
      <c r="AI975" s="67"/>
      <c r="AJ975" s="67"/>
      <c r="AK975" s="67"/>
      <c r="AL975" s="67"/>
      <c r="AM975" s="67"/>
      <c r="AN975" s="67"/>
      <c r="AO975" s="67"/>
      <c r="AP975" s="67"/>
      <c r="AQ975" s="67"/>
      <c r="AR975" s="67"/>
      <c r="AS975" s="67"/>
      <c r="AT975" s="67"/>
      <c r="AU975" s="67"/>
      <c r="AV975" s="67"/>
      <c r="AW975" s="67"/>
      <c r="AX975" s="67"/>
      <c r="AY975" s="67"/>
      <c r="AZ975" s="67"/>
      <c r="BA975" s="67"/>
      <c r="BB975" s="67"/>
      <c r="BC975" s="67"/>
      <c r="BD975" s="67"/>
      <c r="BE975" s="67"/>
      <c r="BF975" s="35"/>
      <c r="BG975" s="35"/>
    </row>
    <row r="976" spans="1:59" ht="15.75" customHeight="1" x14ac:dyDescent="0.25">
      <c r="A976" s="35"/>
      <c r="B976" s="149"/>
      <c r="C976" s="149"/>
      <c r="D976" s="67"/>
      <c r="E976" s="67"/>
      <c r="F976" s="67"/>
      <c r="G976" s="67"/>
      <c r="H976" s="67"/>
      <c r="I976" s="67"/>
      <c r="J976" s="67"/>
      <c r="K976" s="67"/>
      <c r="L976" s="67"/>
      <c r="M976" s="67"/>
      <c r="N976" s="67"/>
      <c r="O976" s="67"/>
      <c r="P976" s="67"/>
      <c r="Q976" s="67"/>
      <c r="R976" s="67"/>
      <c r="S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35"/>
      <c r="BG976" s="35"/>
    </row>
    <row r="977" spans="1:59" ht="15.75" customHeight="1" x14ac:dyDescent="0.25">
      <c r="A977" s="35"/>
      <c r="B977" s="149"/>
      <c r="C977" s="149"/>
      <c r="D977" s="67"/>
      <c r="E977" s="67"/>
      <c r="F977" s="67"/>
      <c r="G977" s="67"/>
      <c r="H977" s="67"/>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c r="AF977" s="67"/>
      <c r="AG977" s="67"/>
      <c r="AH977" s="67"/>
      <c r="AI977" s="67"/>
      <c r="AJ977" s="67"/>
      <c r="AK977" s="67"/>
      <c r="AL977" s="67"/>
      <c r="AM977" s="67"/>
      <c r="AN977" s="67"/>
      <c r="AO977" s="67"/>
      <c r="AP977" s="67"/>
      <c r="AQ977" s="67"/>
      <c r="AR977" s="67"/>
      <c r="AS977" s="67"/>
      <c r="AT977" s="67"/>
      <c r="AU977" s="67"/>
      <c r="AV977" s="67"/>
      <c r="AW977" s="67"/>
      <c r="AX977" s="67"/>
      <c r="AY977" s="67"/>
      <c r="AZ977" s="67"/>
      <c r="BA977" s="67"/>
      <c r="BB977" s="67"/>
      <c r="BC977" s="67"/>
      <c r="BD977" s="67"/>
      <c r="BE977" s="67"/>
      <c r="BF977" s="35"/>
      <c r="BG977" s="35"/>
    </row>
    <row r="978" spans="1:59" ht="15.75" customHeight="1" x14ac:dyDescent="0.25">
      <c r="A978" s="35"/>
      <c r="B978" s="149"/>
      <c r="C978" s="149"/>
      <c r="D978" s="67"/>
      <c r="E978" s="67"/>
      <c r="F978" s="67"/>
      <c r="G978" s="67"/>
      <c r="H978" s="67"/>
      <c r="I978" s="67"/>
      <c r="J978" s="67"/>
      <c r="K978" s="67"/>
      <c r="L978" s="67"/>
      <c r="M978" s="67"/>
      <c r="N978" s="67"/>
      <c r="O978" s="67"/>
      <c r="P978" s="67"/>
      <c r="Q978" s="67"/>
      <c r="R978" s="67"/>
      <c r="S978" s="67"/>
      <c r="T978" s="67"/>
      <c r="U978" s="67"/>
      <c r="V978" s="67"/>
      <c r="W978" s="67"/>
      <c r="X978" s="67"/>
      <c r="Y978" s="67"/>
      <c r="Z978" s="67"/>
      <c r="AA978" s="67"/>
      <c r="AB978" s="67"/>
      <c r="AC978" s="67"/>
      <c r="AD978" s="67"/>
      <c r="AE978" s="67"/>
      <c r="AF978" s="67"/>
      <c r="AG978" s="67"/>
      <c r="AH978" s="67"/>
      <c r="AI978" s="67"/>
      <c r="AJ978" s="67"/>
      <c r="AK978" s="67"/>
      <c r="AL978" s="67"/>
      <c r="AM978" s="67"/>
      <c r="AN978" s="67"/>
      <c r="AO978" s="67"/>
      <c r="AP978" s="67"/>
      <c r="AQ978" s="67"/>
      <c r="AR978" s="67"/>
      <c r="AS978" s="67"/>
      <c r="AT978" s="67"/>
      <c r="AU978" s="67"/>
      <c r="AV978" s="67"/>
      <c r="AW978" s="67"/>
      <c r="AX978" s="67"/>
      <c r="AY978" s="67"/>
      <c r="AZ978" s="67"/>
      <c r="BA978" s="67"/>
      <c r="BB978" s="67"/>
      <c r="BC978" s="67"/>
      <c r="BD978" s="67"/>
      <c r="BE978" s="67"/>
      <c r="BF978" s="35"/>
      <c r="BG978" s="35"/>
    </row>
    <row r="979" spans="1:59" ht="15.75" customHeight="1" x14ac:dyDescent="0.25">
      <c r="A979" s="35"/>
      <c r="B979" s="149"/>
      <c r="C979" s="149"/>
      <c r="D979" s="67"/>
      <c r="E979" s="67"/>
      <c r="F979" s="67"/>
      <c r="G979" s="67"/>
      <c r="H979" s="67"/>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c r="AF979" s="67"/>
      <c r="AG979" s="67"/>
      <c r="AH979" s="67"/>
      <c r="AI979" s="67"/>
      <c r="AJ979" s="67"/>
      <c r="AK979" s="67"/>
      <c r="AL979" s="67"/>
      <c r="AM979" s="67"/>
      <c r="AN979" s="67"/>
      <c r="AO979" s="67"/>
      <c r="AP979" s="67"/>
      <c r="AQ979" s="67"/>
      <c r="AR979" s="67"/>
      <c r="AS979" s="67"/>
      <c r="AT979" s="67"/>
      <c r="AU979" s="67"/>
      <c r="AV979" s="67"/>
      <c r="AW979" s="67"/>
      <c r="AX979" s="67"/>
      <c r="AY979" s="67"/>
      <c r="AZ979" s="67"/>
      <c r="BA979" s="67"/>
      <c r="BB979" s="67"/>
      <c r="BC979" s="67"/>
      <c r="BD979" s="67"/>
      <c r="BE979" s="67"/>
      <c r="BF979" s="35"/>
      <c r="BG979" s="35"/>
    </row>
    <row r="980" spans="1:59" ht="15.75" customHeight="1" x14ac:dyDescent="0.25">
      <c r="A980" s="35"/>
      <c r="B980" s="149"/>
      <c r="C980" s="149"/>
      <c r="D980" s="67"/>
      <c r="E980" s="67"/>
      <c r="F980" s="67"/>
      <c r="G980" s="67"/>
      <c r="H980" s="67"/>
      <c r="I980" s="67"/>
      <c r="J980" s="67"/>
      <c r="K980" s="67"/>
      <c r="L980" s="67"/>
      <c r="M980" s="67"/>
      <c r="N980" s="67"/>
      <c r="O980" s="67"/>
      <c r="P980" s="67"/>
      <c r="Q980" s="67"/>
      <c r="R980" s="67"/>
      <c r="S980" s="67"/>
      <c r="T980" s="67"/>
      <c r="U980" s="67"/>
      <c r="V980" s="67"/>
      <c r="W980" s="67"/>
      <c r="X980" s="67"/>
      <c r="Y980" s="67"/>
      <c r="Z980" s="67"/>
      <c r="AA980" s="67"/>
      <c r="AB980" s="67"/>
      <c r="AC980" s="67"/>
      <c r="AD980" s="67"/>
      <c r="AE980" s="67"/>
      <c r="AF980" s="67"/>
      <c r="AG980" s="67"/>
      <c r="AH980" s="67"/>
      <c r="AI980" s="67"/>
      <c r="AJ980" s="67"/>
      <c r="AK980" s="67"/>
      <c r="AL980" s="67"/>
      <c r="AM980" s="67"/>
      <c r="AN980" s="67"/>
      <c r="AO980" s="67"/>
      <c r="AP980" s="67"/>
      <c r="AQ980" s="67"/>
      <c r="AR980" s="67"/>
      <c r="AS980" s="67"/>
      <c r="AT980" s="67"/>
      <c r="AU980" s="67"/>
      <c r="AV980" s="67"/>
      <c r="AW980" s="67"/>
      <c r="AX980" s="67"/>
      <c r="AY980" s="67"/>
      <c r="AZ980" s="67"/>
      <c r="BA980" s="67"/>
      <c r="BB980" s="67"/>
      <c r="BC980" s="67"/>
      <c r="BD980" s="67"/>
      <c r="BE980" s="67"/>
      <c r="BF980" s="35"/>
      <c r="BG980" s="35"/>
    </row>
    <row r="981" spans="1:59" ht="15.75" customHeight="1" x14ac:dyDescent="0.25">
      <c r="A981" s="35"/>
      <c r="B981" s="149"/>
      <c r="C981" s="149"/>
      <c r="D981" s="67"/>
      <c r="E981" s="67"/>
      <c r="F981" s="67"/>
      <c r="G981" s="67"/>
      <c r="H981" s="67"/>
      <c r="I981" s="67"/>
      <c r="J981" s="67"/>
      <c r="K981" s="67"/>
      <c r="L981" s="67"/>
      <c r="M981" s="67"/>
      <c r="N981" s="67"/>
      <c r="O981" s="67"/>
      <c r="P981" s="67"/>
      <c r="Q981" s="67"/>
      <c r="R981" s="67"/>
      <c r="S981" s="67"/>
      <c r="T981" s="67"/>
      <c r="U981" s="67"/>
      <c r="V981" s="67"/>
      <c r="W981" s="67"/>
      <c r="X981" s="67"/>
      <c r="Y981" s="67"/>
      <c r="Z981" s="67"/>
      <c r="AA981" s="67"/>
      <c r="AB981" s="67"/>
      <c r="AC981" s="67"/>
      <c r="AD981" s="67"/>
      <c r="AE981" s="67"/>
      <c r="AF981" s="67"/>
      <c r="AG981" s="67"/>
      <c r="AH981" s="67"/>
      <c r="AI981" s="67"/>
      <c r="AJ981" s="67"/>
      <c r="AK981" s="67"/>
      <c r="AL981" s="67"/>
      <c r="AM981" s="67"/>
      <c r="AN981" s="67"/>
      <c r="AO981" s="67"/>
      <c r="AP981" s="67"/>
      <c r="AQ981" s="67"/>
      <c r="AR981" s="67"/>
      <c r="AS981" s="67"/>
      <c r="AT981" s="67"/>
      <c r="AU981" s="67"/>
      <c r="AV981" s="67"/>
      <c r="AW981" s="67"/>
      <c r="AX981" s="67"/>
      <c r="AY981" s="67"/>
      <c r="AZ981" s="67"/>
      <c r="BA981" s="67"/>
      <c r="BB981" s="67"/>
      <c r="BC981" s="67"/>
      <c r="BD981" s="67"/>
      <c r="BE981" s="67"/>
      <c r="BF981" s="35"/>
      <c r="BG981" s="35"/>
    </row>
    <row r="982" spans="1:59" ht="15.75" customHeight="1" x14ac:dyDescent="0.25">
      <c r="A982" s="35"/>
      <c r="B982" s="149"/>
      <c r="C982" s="149"/>
      <c r="D982" s="67"/>
      <c r="E982" s="67"/>
      <c r="F982" s="67"/>
      <c r="G982" s="67"/>
      <c r="H982" s="67"/>
      <c r="I982" s="67"/>
      <c r="J982" s="67"/>
      <c r="K982" s="67"/>
      <c r="L982" s="67"/>
      <c r="M982" s="67"/>
      <c r="N982" s="67"/>
      <c r="O982" s="67"/>
      <c r="P982" s="67"/>
      <c r="Q982" s="67"/>
      <c r="R982" s="67"/>
      <c r="S982" s="67"/>
      <c r="T982" s="67"/>
      <c r="U982" s="67"/>
      <c r="V982" s="67"/>
      <c r="W982" s="67"/>
      <c r="X982" s="67"/>
      <c r="Y982" s="67"/>
      <c r="Z982" s="67"/>
      <c r="AA982" s="67"/>
      <c r="AB982" s="67"/>
      <c r="AC982" s="67"/>
      <c r="AD982" s="67"/>
      <c r="AE982" s="67"/>
      <c r="AF982" s="67"/>
      <c r="AG982" s="67"/>
      <c r="AH982" s="67"/>
      <c r="AI982" s="67"/>
      <c r="AJ982" s="67"/>
      <c r="AK982" s="67"/>
      <c r="AL982" s="67"/>
      <c r="AM982" s="67"/>
      <c r="AN982" s="67"/>
      <c r="AO982" s="67"/>
      <c r="AP982" s="67"/>
      <c r="AQ982" s="67"/>
      <c r="AR982" s="67"/>
      <c r="AS982" s="67"/>
      <c r="AT982" s="67"/>
      <c r="AU982" s="67"/>
      <c r="AV982" s="67"/>
      <c r="AW982" s="67"/>
      <c r="AX982" s="67"/>
      <c r="AY982" s="67"/>
      <c r="AZ982" s="67"/>
      <c r="BA982" s="67"/>
      <c r="BB982" s="67"/>
      <c r="BC982" s="67"/>
      <c r="BD982" s="67"/>
      <c r="BE982" s="67"/>
      <c r="BF982" s="35"/>
      <c r="BG982" s="35"/>
    </row>
    <row r="983" spans="1:59" ht="15.75" customHeight="1" x14ac:dyDescent="0.25">
      <c r="A983" s="35"/>
      <c r="B983" s="149"/>
      <c r="C983" s="149"/>
      <c r="D983" s="67"/>
      <c r="E983" s="67"/>
      <c r="F983" s="67"/>
      <c r="G983" s="67"/>
      <c r="H983" s="67"/>
      <c r="I983" s="67"/>
      <c r="J983" s="67"/>
      <c r="K983" s="67"/>
      <c r="L983" s="67"/>
      <c r="M983" s="67"/>
      <c r="N983" s="67"/>
      <c r="O983" s="67"/>
      <c r="P983" s="67"/>
      <c r="Q983" s="67"/>
      <c r="R983" s="67"/>
      <c r="S983" s="67"/>
      <c r="T983" s="67"/>
      <c r="U983" s="67"/>
      <c r="V983" s="67"/>
      <c r="W983" s="67"/>
      <c r="X983" s="67"/>
      <c r="Y983" s="67"/>
      <c r="Z983" s="67"/>
      <c r="AA983" s="67"/>
      <c r="AB983" s="67"/>
      <c r="AC983" s="67"/>
      <c r="AD983" s="67"/>
      <c r="AE983" s="67"/>
      <c r="AF983" s="67"/>
      <c r="AG983" s="67"/>
      <c r="AH983" s="67"/>
      <c r="AI983" s="67"/>
      <c r="AJ983" s="67"/>
      <c r="AK983" s="67"/>
      <c r="AL983" s="67"/>
      <c r="AM983" s="67"/>
      <c r="AN983" s="67"/>
      <c r="AO983" s="67"/>
      <c r="AP983" s="67"/>
      <c r="AQ983" s="67"/>
      <c r="AR983" s="67"/>
      <c r="AS983" s="67"/>
      <c r="AT983" s="67"/>
      <c r="AU983" s="67"/>
      <c r="AV983" s="67"/>
      <c r="AW983" s="67"/>
      <c r="AX983" s="67"/>
      <c r="AY983" s="67"/>
      <c r="AZ983" s="67"/>
      <c r="BA983" s="67"/>
      <c r="BB983" s="67"/>
      <c r="BC983" s="67"/>
      <c r="BD983" s="67"/>
      <c r="BE983" s="67"/>
      <c r="BF983" s="35"/>
      <c r="BG983" s="35"/>
    </row>
    <row r="984" spans="1:59" ht="15.75" customHeight="1" x14ac:dyDescent="0.25">
      <c r="A984" s="35"/>
      <c r="B984" s="149"/>
      <c r="C984" s="149"/>
      <c r="D984" s="67"/>
      <c r="E984" s="67"/>
      <c r="F984" s="67"/>
      <c r="G984" s="67"/>
      <c r="H984" s="67"/>
      <c r="I984" s="67"/>
      <c r="J984" s="67"/>
      <c r="K984" s="67"/>
      <c r="L984" s="67"/>
      <c r="M984" s="67"/>
      <c r="N984" s="67"/>
      <c r="O984" s="67"/>
      <c r="P984" s="67"/>
      <c r="Q984" s="67"/>
      <c r="R984" s="67"/>
      <c r="S984" s="67"/>
      <c r="T984" s="67"/>
      <c r="U984" s="67"/>
      <c r="V984" s="67"/>
      <c r="W984" s="67"/>
      <c r="X984" s="67"/>
      <c r="Y984" s="67"/>
      <c r="Z984" s="67"/>
      <c r="AA984" s="67"/>
      <c r="AB984" s="67"/>
      <c r="AC984" s="67"/>
      <c r="AD984" s="67"/>
      <c r="AE984" s="67"/>
      <c r="AF984" s="67"/>
      <c r="AG984" s="67"/>
      <c r="AH984" s="67"/>
      <c r="AI984" s="67"/>
      <c r="AJ984" s="67"/>
      <c r="AK984" s="67"/>
      <c r="AL984" s="67"/>
      <c r="AM984" s="67"/>
      <c r="AN984" s="67"/>
      <c r="AO984" s="67"/>
      <c r="AP984" s="67"/>
      <c r="AQ984" s="67"/>
      <c r="AR984" s="67"/>
      <c r="AS984" s="67"/>
      <c r="AT984" s="67"/>
      <c r="AU984" s="67"/>
      <c r="AV984" s="67"/>
      <c r="AW984" s="67"/>
      <c r="AX984" s="67"/>
      <c r="AY984" s="67"/>
      <c r="AZ984" s="67"/>
      <c r="BA984" s="67"/>
      <c r="BB984" s="67"/>
      <c r="BC984" s="67"/>
      <c r="BD984" s="67"/>
      <c r="BE984" s="67"/>
      <c r="BF984" s="35"/>
      <c r="BG984" s="35"/>
    </row>
    <row r="985" spans="1:59" ht="15.75" customHeight="1" x14ac:dyDescent="0.25">
      <c r="A985" s="35"/>
      <c r="B985" s="149"/>
      <c r="C985" s="149"/>
      <c r="D985" s="67"/>
      <c r="E985" s="67"/>
      <c r="F985" s="67"/>
      <c r="G985" s="67"/>
      <c r="H985" s="67"/>
      <c r="I985" s="67"/>
      <c r="J985" s="67"/>
      <c r="K985" s="67"/>
      <c r="L985" s="67"/>
      <c r="M985" s="67"/>
      <c r="N985" s="67"/>
      <c r="O985" s="67"/>
      <c r="P985" s="67"/>
      <c r="Q985" s="67"/>
      <c r="R985" s="67"/>
      <c r="S985" s="67"/>
      <c r="T985" s="67"/>
      <c r="U985" s="67"/>
      <c r="V985" s="67"/>
      <c r="W985" s="67"/>
      <c r="X985" s="67"/>
      <c r="Y985" s="67"/>
      <c r="Z985" s="67"/>
      <c r="AA985" s="67"/>
      <c r="AB985" s="67"/>
      <c r="AC985" s="67"/>
      <c r="AD985" s="67"/>
      <c r="AE985" s="67"/>
      <c r="AF985" s="67"/>
      <c r="AG985" s="67"/>
      <c r="AH985" s="67"/>
      <c r="AI985" s="67"/>
      <c r="AJ985" s="67"/>
      <c r="AK985" s="67"/>
      <c r="AL985" s="67"/>
      <c r="AM985" s="67"/>
      <c r="AN985" s="67"/>
      <c r="AO985" s="67"/>
      <c r="AP985" s="67"/>
      <c r="AQ985" s="67"/>
      <c r="AR985" s="67"/>
      <c r="AS985" s="67"/>
      <c r="AT985" s="67"/>
      <c r="AU985" s="67"/>
      <c r="AV985" s="67"/>
      <c r="AW985" s="67"/>
      <c r="AX985" s="67"/>
      <c r="AY985" s="67"/>
      <c r="AZ985" s="67"/>
      <c r="BA985" s="67"/>
      <c r="BB985" s="67"/>
      <c r="BC985" s="67"/>
      <c r="BD985" s="67"/>
      <c r="BE985" s="67"/>
      <c r="BF985" s="35"/>
      <c r="BG985" s="35"/>
    </row>
    <row r="986" spans="1:59" ht="15.75" customHeight="1" x14ac:dyDescent="0.25">
      <c r="A986" s="35"/>
      <c r="B986" s="149"/>
      <c r="C986" s="149"/>
      <c r="D986" s="67"/>
      <c r="E986" s="67"/>
      <c r="F986" s="67"/>
      <c r="G986" s="67"/>
      <c r="H986" s="67"/>
      <c r="I986" s="67"/>
      <c r="J986" s="67"/>
      <c r="K986" s="67"/>
      <c r="L986" s="67"/>
      <c r="M986" s="67"/>
      <c r="N986" s="67"/>
      <c r="O986" s="67"/>
      <c r="P986" s="67"/>
      <c r="Q986" s="67"/>
      <c r="R986" s="67"/>
      <c r="S986" s="67"/>
      <c r="T986" s="67"/>
      <c r="U986" s="67"/>
      <c r="V986" s="67"/>
      <c r="W986" s="67"/>
      <c r="X986" s="67"/>
      <c r="Y986" s="67"/>
      <c r="Z986" s="67"/>
      <c r="AA986" s="67"/>
      <c r="AB986" s="67"/>
      <c r="AC986" s="67"/>
      <c r="AD986" s="67"/>
      <c r="AE986" s="67"/>
      <c r="AF986" s="67"/>
      <c r="AG986" s="67"/>
      <c r="AH986" s="67"/>
      <c r="AI986" s="67"/>
      <c r="AJ986" s="67"/>
      <c r="AK986" s="67"/>
      <c r="AL986" s="67"/>
      <c r="AM986" s="67"/>
      <c r="AN986" s="67"/>
      <c r="AO986" s="67"/>
      <c r="AP986" s="67"/>
      <c r="AQ986" s="67"/>
      <c r="AR986" s="67"/>
      <c r="AS986" s="67"/>
      <c r="AT986" s="67"/>
      <c r="AU986" s="67"/>
      <c r="AV986" s="67"/>
      <c r="AW986" s="67"/>
      <c r="AX986" s="67"/>
      <c r="AY986" s="67"/>
      <c r="AZ986" s="67"/>
      <c r="BA986" s="67"/>
      <c r="BB986" s="67"/>
      <c r="BC986" s="67"/>
      <c r="BD986" s="67"/>
      <c r="BE986" s="67"/>
      <c r="BF986" s="35"/>
      <c r="BG986" s="35"/>
    </row>
  </sheetData>
  <mergeCells count="31">
    <mergeCell ref="B25:BK25"/>
    <mergeCell ref="BK5:BK11"/>
    <mergeCell ref="B1:BE1"/>
    <mergeCell ref="B2:I2"/>
    <mergeCell ref="J2:BE2"/>
    <mergeCell ref="F3:F4"/>
    <mergeCell ref="J3:M3"/>
    <mergeCell ref="N3:Q3"/>
    <mergeCell ref="R3:U3"/>
    <mergeCell ref="V3:Y3"/>
    <mergeCell ref="Z3:AC3"/>
    <mergeCell ref="AD3:AG3"/>
    <mergeCell ref="AX3:BA3"/>
    <mergeCell ref="G3:G4"/>
    <mergeCell ref="H3:I3"/>
    <mergeCell ref="BB3:BE3"/>
    <mergeCell ref="AH3:AK3"/>
    <mergeCell ref="AL3:AO3"/>
    <mergeCell ref="AP3:AS3"/>
    <mergeCell ref="AT3:AW3"/>
    <mergeCell ref="A3:A4"/>
    <mergeCell ref="B3:B4"/>
    <mergeCell ref="C3:C4"/>
    <mergeCell ref="D3:D4"/>
    <mergeCell ref="E3:E4"/>
    <mergeCell ref="BK12:BK19"/>
    <mergeCell ref="BK20:BK22"/>
    <mergeCell ref="BK23:BK24"/>
    <mergeCell ref="BH3:BM3"/>
    <mergeCell ref="BF3:BF4"/>
    <mergeCell ref="BG3:BG4"/>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BM1:BM2 BM26:BM1048576 BM4</xm:sqref>
        </x14:dataValidation>
        <x14:dataValidation type="list" allowBlank="1" showInputMessage="1" showErrorMessage="1">
          <x14:formula1>
            <xm:f>Datos!$A$21:$A$25</xm:f>
          </x14:formula1>
          <xm:sqref>BM5:BM24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83"/>
  <sheetViews>
    <sheetView topLeftCell="A3" zoomScale="84" zoomScaleNormal="84" workbookViewId="0">
      <pane xSplit="4" ySplit="2" topLeftCell="E5" activePane="bottomRight" state="frozen"/>
      <selection activeCell="A3" sqref="A3"/>
      <selection pane="topRight" activeCell="E3" sqref="E3"/>
      <selection pane="bottomLeft" activeCell="A5" sqref="A5"/>
      <selection pane="bottomRight" activeCell="D6" sqref="D6"/>
    </sheetView>
  </sheetViews>
  <sheetFormatPr baseColWidth="10" defaultColWidth="12.625" defaultRowHeight="15" customHeight="1" x14ac:dyDescent="0.25"/>
  <cols>
    <col min="1" max="1" width="10.875" style="28" customWidth="1"/>
    <col min="2" max="2" width="16.75" style="28" customWidth="1"/>
    <col min="3" max="3" width="5" style="28" customWidth="1"/>
    <col min="4" max="4" width="28.625" style="28" customWidth="1"/>
    <col min="5" max="5" width="20.25" style="28" customWidth="1"/>
    <col min="6" max="6" width="14.75" style="28" customWidth="1"/>
    <col min="7" max="7" width="14.875" style="28" customWidth="1"/>
    <col min="8" max="8" width="10.25" style="28" customWidth="1"/>
    <col min="9" max="9" width="9.125" style="28" customWidth="1"/>
    <col min="10" max="57" width="3.75" style="28" hidden="1" customWidth="1"/>
    <col min="58" max="58" width="15.375" style="30" customWidth="1"/>
    <col min="59" max="59" width="46" style="30" customWidth="1"/>
    <col min="60" max="62" width="12.625" style="28"/>
    <col min="63" max="63" width="16.5" style="28" customWidth="1"/>
    <col min="64" max="64" width="47.75" style="28" customWidth="1"/>
    <col min="65" max="65" width="16.5" style="28" customWidth="1"/>
    <col min="66" max="16384" width="12.625" style="28"/>
  </cols>
  <sheetData>
    <row r="1" spans="1:65" ht="57" customHeight="1" thickBot="1" x14ac:dyDescent="0.3">
      <c r="A1" s="35"/>
      <c r="B1" s="376" t="s">
        <v>0</v>
      </c>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5"/>
      <c r="BG1" s="35"/>
    </row>
    <row r="2" spans="1:65" ht="51" customHeight="1" thickBot="1" x14ac:dyDescent="0.3">
      <c r="A2" s="35"/>
      <c r="B2" s="441" t="s">
        <v>89</v>
      </c>
      <c r="C2" s="379"/>
      <c r="D2" s="379"/>
      <c r="E2" s="379"/>
      <c r="F2" s="379"/>
      <c r="G2" s="379"/>
      <c r="H2" s="379"/>
      <c r="I2" s="380"/>
      <c r="J2" s="381" t="s">
        <v>2</v>
      </c>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5"/>
      <c r="BG2" s="35"/>
    </row>
    <row r="3" spans="1:65" ht="48" customHeight="1" x14ac:dyDescent="0.25">
      <c r="A3" s="362" t="s">
        <v>90</v>
      </c>
      <c r="B3" s="362" t="s">
        <v>4</v>
      </c>
      <c r="C3" s="362" t="s">
        <v>91</v>
      </c>
      <c r="D3" s="362" t="s">
        <v>5</v>
      </c>
      <c r="E3" s="362" t="s">
        <v>6</v>
      </c>
      <c r="F3" s="362" t="s">
        <v>7</v>
      </c>
      <c r="G3" s="362" t="s">
        <v>8</v>
      </c>
      <c r="H3" s="382" t="s">
        <v>9</v>
      </c>
      <c r="I3" s="370"/>
      <c r="J3" s="436" t="s">
        <v>10</v>
      </c>
      <c r="K3" s="437"/>
      <c r="L3" s="437"/>
      <c r="M3" s="438"/>
      <c r="N3" s="439" t="s">
        <v>11</v>
      </c>
      <c r="O3" s="437"/>
      <c r="P3" s="437"/>
      <c r="Q3" s="438"/>
      <c r="R3" s="439" t="s">
        <v>12</v>
      </c>
      <c r="S3" s="437"/>
      <c r="T3" s="437"/>
      <c r="U3" s="438"/>
      <c r="V3" s="439" t="s">
        <v>13</v>
      </c>
      <c r="W3" s="437"/>
      <c r="X3" s="437"/>
      <c r="Y3" s="440"/>
      <c r="Z3" s="424" t="s">
        <v>14</v>
      </c>
      <c r="AA3" s="421"/>
      <c r="AB3" s="421"/>
      <c r="AC3" s="422"/>
      <c r="AD3" s="420" t="s">
        <v>15</v>
      </c>
      <c r="AE3" s="421"/>
      <c r="AF3" s="421"/>
      <c r="AG3" s="422"/>
      <c r="AH3" s="420" t="s">
        <v>16</v>
      </c>
      <c r="AI3" s="421"/>
      <c r="AJ3" s="421"/>
      <c r="AK3" s="422"/>
      <c r="AL3" s="420" t="s">
        <v>17</v>
      </c>
      <c r="AM3" s="421"/>
      <c r="AN3" s="421"/>
      <c r="AO3" s="423"/>
      <c r="AP3" s="420" t="s">
        <v>18</v>
      </c>
      <c r="AQ3" s="421"/>
      <c r="AR3" s="421"/>
      <c r="AS3" s="423"/>
      <c r="AT3" s="424" t="s">
        <v>19</v>
      </c>
      <c r="AU3" s="421"/>
      <c r="AV3" s="421"/>
      <c r="AW3" s="422"/>
      <c r="AX3" s="420" t="s">
        <v>20</v>
      </c>
      <c r="AY3" s="421"/>
      <c r="AZ3" s="421"/>
      <c r="BA3" s="423"/>
      <c r="BB3" s="355" t="s">
        <v>446</v>
      </c>
      <c r="BC3" s="356"/>
      <c r="BD3" s="356"/>
      <c r="BE3" s="356"/>
      <c r="BF3" s="416" t="s">
        <v>447</v>
      </c>
      <c r="BG3" s="416" t="s">
        <v>21</v>
      </c>
      <c r="BH3" s="411" t="s">
        <v>193</v>
      </c>
      <c r="BI3" s="412"/>
      <c r="BJ3" s="412"/>
      <c r="BK3" s="412"/>
      <c r="BL3" s="412"/>
      <c r="BM3" s="412"/>
    </row>
    <row r="4" spans="1:65" ht="69.75" customHeight="1" x14ac:dyDescent="0.25">
      <c r="A4" s="418"/>
      <c r="B4" s="418"/>
      <c r="C4" s="418"/>
      <c r="D4" s="418"/>
      <c r="E4" s="418"/>
      <c r="F4" s="418"/>
      <c r="G4" s="418"/>
      <c r="H4" s="74" t="s">
        <v>22</v>
      </c>
      <c r="I4" s="74" t="s">
        <v>23</v>
      </c>
      <c r="J4" s="73" t="s">
        <v>24</v>
      </c>
      <c r="K4" s="74" t="s">
        <v>25</v>
      </c>
      <c r="L4" s="74" t="s">
        <v>26</v>
      </c>
      <c r="M4" s="75" t="s">
        <v>27</v>
      </c>
      <c r="N4" s="76" t="s">
        <v>24</v>
      </c>
      <c r="O4" s="74" t="s">
        <v>25</v>
      </c>
      <c r="P4" s="74" t="s">
        <v>26</v>
      </c>
      <c r="Q4" s="75" t="s">
        <v>27</v>
      </c>
      <c r="R4" s="76" t="s">
        <v>24</v>
      </c>
      <c r="S4" s="74" t="s">
        <v>25</v>
      </c>
      <c r="T4" s="74" t="s">
        <v>26</v>
      </c>
      <c r="U4" s="75" t="s">
        <v>27</v>
      </c>
      <c r="V4" s="76" t="s">
        <v>24</v>
      </c>
      <c r="W4" s="74" t="s">
        <v>25</v>
      </c>
      <c r="X4" s="74" t="s">
        <v>26</v>
      </c>
      <c r="Y4" s="77" t="s">
        <v>27</v>
      </c>
      <c r="Z4" s="78" t="s">
        <v>24</v>
      </c>
      <c r="AA4" s="74" t="s">
        <v>25</v>
      </c>
      <c r="AB4" s="74" t="s">
        <v>26</v>
      </c>
      <c r="AC4" s="75" t="s">
        <v>27</v>
      </c>
      <c r="AD4" s="76" t="s">
        <v>24</v>
      </c>
      <c r="AE4" s="74" t="s">
        <v>25</v>
      </c>
      <c r="AF4" s="74" t="s">
        <v>26</v>
      </c>
      <c r="AG4" s="75" t="s">
        <v>27</v>
      </c>
      <c r="AH4" s="76" t="s">
        <v>24</v>
      </c>
      <c r="AI4" s="74" t="s">
        <v>25</v>
      </c>
      <c r="AJ4" s="74" t="s">
        <v>26</v>
      </c>
      <c r="AK4" s="75" t="s">
        <v>27</v>
      </c>
      <c r="AL4" s="76" t="s">
        <v>24</v>
      </c>
      <c r="AM4" s="74" t="s">
        <v>25</v>
      </c>
      <c r="AN4" s="74" t="s">
        <v>26</v>
      </c>
      <c r="AO4" s="79" t="s">
        <v>27</v>
      </c>
      <c r="AP4" s="76" t="s">
        <v>24</v>
      </c>
      <c r="AQ4" s="74" t="s">
        <v>25</v>
      </c>
      <c r="AR4" s="74" t="s">
        <v>26</v>
      </c>
      <c r="AS4" s="79" t="s">
        <v>27</v>
      </c>
      <c r="AT4" s="76" t="s">
        <v>24</v>
      </c>
      <c r="AU4" s="74" t="s">
        <v>25</v>
      </c>
      <c r="AV4" s="74" t="s">
        <v>26</v>
      </c>
      <c r="AW4" s="79" t="s">
        <v>27</v>
      </c>
      <c r="AX4" s="76" t="s">
        <v>24</v>
      </c>
      <c r="AY4" s="74" t="s">
        <v>25</v>
      </c>
      <c r="AZ4" s="74" t="s">
        <v>26</v>
      </c>
      <c r="BA4" s="79" t="s">
        <v>27</v>
      </c>
      <c r="BB4" s="76" t="s">
        <v>24</v>
      </c>
      <c r="BC4" s="74" t="s">
        <v>25</v>
      </c>
      <c r="BD4" s="74" t="s">
        <v>26</v>
      </c>
      <c r="BE4" s="77" t="s">
        <v>27</v>
      </c>
      <c r="BF4" s="418"/>
      <c r="BG4" s="447"/>
      <c r="BH4" s="261" t="s">
        <v>448</v>
      </c>
      <c r="BI4" s="261" t="s">
        <v>449</v>
      </c>
      <c r="BJ4" s="261" t="s">
        <v>450</v>
      </c>
      <c r="BK4" s="261" t="s">
        <v>194</v>
      </c>
      <c r="BL4" s="262" t="s">
        <v>195</v>
      </c>
      <c r="BM4" s="262" t="s">
        <v>196</v>
      </c>
    </row>
    <row r="5" spans="1:65" ht="54" x14ac:dyDescent="0.25">
      <c r="A5" s="151">
        <v>1</v>
      </c>
      <c r="B5" s="152" t="s">
        <v>92</v>
      </c>
      <c r="C5" s="57">
        <v>1</v>
      </c>
      <c r="D5" s="38" t="s">
        <v>273</v>
      </c>
      <c r="E5" s="153" t="s">
        <v>274</v>
      </c>
      <c r="F5" s="153" t="s">
        <v>275</v>
      </c>
      <c r="G5" s="153" t="s">
        <v>93</v>
      </c>
      <c r="H5" s="154">
        <v>45047</v>
      </c>
      <c r="I5" s="155">
        <v>45260</v>
      </c>
      <c r="J5" s="88"/>
      <c r="K5" s="82"/>
      <c r="L5" s="82"/>
      <c r="M5" s="82"/>
      <c r="N5" s="82"/>
      <c r="O5" s="82"/>
      <c r="P5" s="82"/>
      <c r="Q5" s="82"/>
      <c r="R5" s="82"/>
      <c r="S5" s="82"/>
      <c r="T5" s="82"/>
      <c r="U5" s="82"/>
      <c r="V5" s="82"/>
      <c r="W5" s="82"/>
      <c r="X5" s="82"/>
      <c r="Y5" s="82"/>
      <c r="Z5" s="156"/>
      <c r="AA5" s="156"/>
      <c r="AB5" s="156"/>
      <c r="AC5" s="156"/>
      <c r="AD5" s="82"/>
      <c r="AE5" s="82"/>
      <c r="AF5" s="82"/>
      <c r="AG5" s="82"/>
      <c r="AH5" s="82"/>
      <c r="AI5" s="82"/>
      <c r="AJ5" s="82"/>
      <c r="AK5" s="82"/>
      <c r="AL5" s="82"/>
      <c r="AM5" s="82"/>
      <c r="AN5" s="82"/>
      <c r="AO5" s="82"/>
      <c r="AP5" s="82"/>
      <c r="AQ5" s="82"/>
      <c r="AR5" s="82"/>
      <c r="AS5" s="82"/>
      <c r="AT5" s="82"/>
      <c r="AU5" s="82"/>
      <c r="AV5" s="82"/>
      <c r="AW5" s="82"/>
      <c r="AX5" s="156"/>
      <c r="AY5" s="156"/>
      <c r="AZ5" s="156"/>
      <c r="BA5" s="156"/>
      <c r="BB5" s="82"/>
      <c r="BC5" s="82"/>
      <c r="BD5" s="82"/>
      <c r="BE5" s="158"/>
      <c r="BF5" s="270">
        <v>0</v>
      </c>
      <c r="BG5" s="272" t="s">
        <v>495</v>
      </c>
      <c r="BH5" s="270">
        <f>+BF5</f>
        <v>0</v>
      </c>
      <c r="BI5" s="69"/>
      <c r="BJ5" s="69"/>
      <c r="BK5" s="351">
        <f>+AVERAGE(BH5:BH7)</f>
        <v>0.111</v>
      </c>
      <c r="BL5" s="69"/>
      <c r="BM5" s="162" t="s">
        <v>468</v>
      </c>
    </row>
    <row r="6" spans="1:65" ht="78" customHeight="1" x14ac:dyDescent="0.25">
      <c r="A6" s="151">
        <v>1</v>
      </c>
      <c r="B6" s="152" t="s">
        <v>92</v>
      </c>
      <c r="C6" s="157">
        <v>2</v>
      </c>
      <c r="D6" s="158" t="s">
        <v>276</v>
      </c>
      <c r="E6" s="92" t="s">
        <v>277</v>
      </c>
      <c r="F6" s="41" t="s">
        <v>278</v>
      </c>
      <c r="G6" s="41" t="s">
        <v>93</v>
      </c>
      <c r="H6" s="159">
        <v>45017</v>
      </c>
      <c r="I6" s="159">
        <v>45275</v>
      </c>
      <c r="J6" s="38"/>
      <c r="K6" s="82"/>
      <c r="L6" s="82"/>
      <c r="M6" s="82"/>
      <c r="N6" s="82"/>
      <c r="O6" s="82"/>
      <c r="P6" s="82"/>
      <c r="Q6" s="82"/>
      <c r="R6" s="82"/>
      <c r="S6" s="82"/>
      <c r="T6" s="82"/>
      <c r="U6" s="82"/>
      <c r="V6" s="160"/>
      <c r="W6" s="160"/>
      <c r="X6" s="160"/>
      <c r="Y6" s="160"/>
      <c r="Z6" s="82"/>
      <c r="AA6" s="156"/>
      <c r="AB6" s="82"/>
      <c r="AC6" s="82"/>
      <c r="AD6" s="82"/>
      <c r="AE6" s="82"/>
      <c r="AF6" s="82"/>
      <c r="AG6" s="82"/>
      <c r="AH6" s="82"/>
      <c r="AI6" s="82"/>
      <c r="AJ6" s="82"/>
      <c r="AK6" s="82"/>
      <c r="AL6" s="82"/>
      <c r="AM6" s="156"/>
      <c r="AN6" s="82"/>
      <c r="AO6" s="82"/>
      <c r="AP6" s="82"/>
      <c r="AQ6" s="82"/>
      <c r="AR6" s="82"/>
      <c r="AS6" s="82"/>
      <c r="AT6" s="82"/>
      <c r="AU6" s="82"/>
      <c r="AV6" s="82"/>
      <c r="AW6" s="82"/>
      <c r="AX6" s="82"/>
      <c r="AY6" s="82"/>
      <c r="AZ6" s="82"/>
      <c r="BA6" s="82"/>
      <c r="BB6" s="82"/>
      <c r="BC6" s="156"/>
      <c r="BD6" s="82"/>
      <c r="BE6" s="158"/>
      <c r="BF6" s="270">
        <v>0</v>
      </c>
      <c r="BG6" s="272" t="s">
        <v>496</v>
      </c>
      <c r="BH6" s="270">
        <f t="shared" ref="BH6:BH20" si="0">+BF6</f>
        <v>0</v>
      </c>
      <c r="BI6" s="69"/>
      <c r="BJ6" s="69"/>
      <c r="BK6" s="352"/>
      <c r="BL6" s="69"/>
      <c r="BM6" s="162" t="s">
        <v>536</v>
      </c>
    </row>
    <row r="7" spans="1:65" ht="102" customHeight="1" x14ac:dyDescent="0.25">
      <c r="A7" s="151">
        <v>1</v>
      </c>
      <c r="B7" s="152" t="s">
        <v>92</v>
      </c>
      <c r="C7" s="161">
        <v>3</v>
      </c>
      <c r="D7" s="162" t="s">
        <v>95</v>
      </c>
      <c r="E7" s="162" t="s">
        <v>96</v>
      </c>
      <c r="F7" s="162" t="s">
        <v>94</v>
      </c>
      <c r="G7" s="162" t="s">
        <v>93</v>
      </c>
      <c r="H7" s="159">
        <v>45017</v>
      </c>
      <c r="I7" s="159">
        <v>45199</v>
      </c>
      <c r="J7" s="163"/>
      <c r="K7" s="163"/>
      <c r="L7" s="164"/>
      <c r="M7" s="164"/>
      <c r="N7" s="164"/>
      <c r="O7" s="164"/>
      <c r="P7" s="164"/>
      <c r="Q7" s="164"/>
      <c r="R7" s="164"/>
      <c r="S7" s="164"/>
      <c r="T7" s="164"/>
      <c r="U7" s="164"/>
      <c r="V7" s="164"/>
      <c r="W7" s="164"/>
      <c r="X7" s="164"/>
      <c r="Y7" s="165"/>
      <c r="Z7" s="164"/>
      <c r="AA7" s="164"/>
      <c r="AB7" s="164"/>
      <c r="AC7" s="164"/>
      <c r="AD7" s="164"/>
      <c r="AE7" s="164"/>
      <c r="AF7" s="164"/>
      <c r="AG7" s="164"/>
      <c r="AH7" s="164"/>
      <c r="AI7" s="164"/>
      <c r="AJ7" s="164"/>
      <c r="AK7" s="164"/>
      <c r="AL7" s="164"/>
      <c r="AM7" s="164"/>
      <c r="AN7" s="164"/>
      <c r="AO7" s="165"/>
      <c r="AP7" s="164"/>
      <c r="AQ7" s="164"/>
      <c r="AR7" s="164"/>
      <c r="AS7" s="164"/>
      <c r="AT7" s="164"/>
      <c r="AU7" s="164"/>
      <c r="AV7" s="164"/>
      <c r="AW7" s="164"/>
      <c r="AX7" s="164"/>
      <c r="AY7" s="164"/>
      <c r="AZ7" s="164"/>
      <c r="BA7" s="165"/>
      <c r="BB7" s="164"/>
      <c r="BC7" s="164"/>
      <c r="BD7" s="164"/>
      <c r="BE7" s="263"/>
      <c r="BF7" s="296">
        <v>0.33300000000000002</v>
      </c>
      <c r="BG7" s="272" t="s">
        <v>497</v>
      </c>
      <c r="BH7" s="270">
        <f t="shared" si="0"/>
        <v>0.33300000000000002</v>
      </c>
      <c r="BI7" s="69"/>
      <c r="BJ7" s="69"/>
      <c r="BK7" s="353"/>
      <c r="BL7" s="69"/>
      <c r="BM7" s="162" t="s">
        <v>467</v>
      </c>
    </row>
    <row r="8" spans="1:65" ht="130.5" customHeight="1" x14ac:dyDescent="0.25">
      <c r="A8" s="151">
        <v>2</v>
      </c>
      <c r="B8" s="166" t="s">
        <v>97</v>
      </c>
      <c r="C8" s="57">
        <v>1</v>
      </c>
      <c r="D8" s="167" t="s">
        <v>279</v>
      </c>
      <c r="E8" s="82" t="s">
        <v>280</v>
      </c>
      <c r="F8" s="82" t="s">
        <v>281</v>
      </c>
      <c r="G8" s="82" t="s">
        <v>101</v>
      </c>
      <c r="H8" s="168">
        <v>44958</v>
      </c>
      <c r="I8" s="106">
        <v>45260</v>
      </c>
      <c r="J8" s="82"/>
      <c r="K8" s="38"/>
      <c r="L8" s="38"/>
      <c r="M8" s="38"/>
      <c r="N8" s="169"/>
      <c r="O8" s="169"/>
      <c r="P8" s="169"/>
      <c r="Q8" s="169"/>
      <c r="R8" s="38"/>
      <c r="S8" s="38"/>
      <c r="T8" s="38"/>
      <c r="U8" s="38"/>
      <c r="V8" s="38"/>
      <c r="W8" s="38"/>
      <c r="X8" s="38"/>
      <c r="Y8" s="38"/>
      <c r="Z8" s="38"/>
      <c r="AA8" s="38"/>
      <c r="AB8" s="38"/>
      <c r="AC8" s="38"/>
      <c r="AD8" s="169"/>
      <c r="AE8" s="169"/>
      <c r="AF8" s="169"/>
      <c r="AG8" s="169"/>
      <c r="AH8" s="38"/>
      <c r="AI8" s="38"/>
      <c r="AJ8" s="38"/>
      <c r="AK8" s="38"/>
      <c r="AL8" s="38"/>
      <c r="AM8" s="38"/>
      <c r="AN8" s="38"/>
      <c r="AO8" s="38"/>
      <c r="AP8" s="38"/>
      <c r="AQ8" s="38"/>
      <c r="AR8" s="38"/>
      <c r="AS8" s="38"/>
      <c r="AT8" s="38"/>
      <c r="AU8" s="38"/>
      <c r="AV8" s="38"/>
      <c r="AW8" s="38"/>
      <c r="AX8" s="169"/>
      <c r="AY8" s="169"/>
      <c r="AZ8" s="169"/>
      <c r="BA8" s="169"/>
      <c r="BB8" s="38"/>
      <c r="BC8" s="38"/>
      <c r="BD8" s="38"/>
      <c r="BE8" s="63"/>
      <c r="BF8" s="296">
        <v>0.33300000000000002</v>
      </c>
      <c r="BG8" s="272" t="s">
        <v>551</v>
      </c>
      <c r="BH8" s="270">
        <f t="shared" si="0"/>
        <v>0.33300000000000002</v>
      </c>
      <c r="BI8" s="69"/>
      <c r="BJ8" s="69"/>
      <c r="BK8" s="351">
        <f>+AVERAGE(BH8:BH10)</f>
        <v>0.33300000000000002</v>
      </c>
      <c r="BL8" s="69"/>
      <c r="BM8" s="162" t="s">
        <v>467</v>
      </c>
    </row>
    <row r="9" spans="1:65" ht="78" customHeight="1" x14ac:dyDescent="0.25">
      <c r="A9" s="151">
        <v>2</v>
      </c>
      <c r="B9" s="166" t="s">
        <v>97</v>
      </c>
      <c r="C9" s="157">
        <v>2</v>
      </c>
      <c r="D9" s="82" t="s">
        <v>282</v>
      </c>
      <c r="E9" s="83" t="s">
        <v>277</v>
      </c>
      <c r="F9" s="83" t="s">
        <v>283</v>
      </c>
      <c r="G9" s="83" t="s">
        <v>93</v>
      </c>
      <c r="H9" s="84">
        <v>45017</v>
      </c>
      <c r="I9" s="111">
        <v>45275</v>
      </c>
      <c r="J9" s="82"/>
      <c r="K9" s="82"/>
      <c r="L9" s="82"/>
      <c r="M9" s="82"/>
      <c r="N9" s="82"/>
      <c r="O9" s="82"/>
      <c r="P9" s="82"/>
      <c r="Q9" s="82"/>
      <c r="R9" s="82"/>
      <c r="S9" s="82"/>
      <c r="T9" s="82"/>
      <c r="U9" s="82"/>
      <c r="V9" s="82"/>
      <c r="W9" s="82"/>
      <c r="X9" s="82"/>
      <c r="Y9" s="82"/>
      <c r="Z9" s="82"/>
      <c r="AA9" s="156"/>
      <c r="AB9" s="82"/>
      <c r="AC9" s="82"/>
      <c r="AD9" s="82"/>
      <c r="AE9" s="82"/>
      <c r="AF9" s="82"/>
      <c r="AG9" s="82"/>
      <c r="AH9" s="82"/>
      <c r="AI9" s="82"/>
      <c r="AJ9" s="82"/>
      <c r="AK9" s="82"/>
      <c r="AL9" s="82"/>
      <c r="AM9" s="156"/>
      <c r="AN9" s="82"/>
      <c r="AO9" s="82"/>
      <c r="AP9" s="82"/>
      <c r="AQ9" s="82"/>
      <c r="AR9" s="82"/>
      <c r="AS9" s="82"/>
      <c r="AT9" s="82"/>
      <c r="AU9" s="82"/>
      <c r="AV9" s="82"/>
      <c r="AW9" s="82"/>
      <c r="AX9" s="82"/>
      <c r="AY9" s="82"/>
      <c r="AZ9" s="82"/>
      <c r="BA9" s="82"/>
      <c r="BB9" s="82"/>
      <c r="BC9" s="156"/>
      <c r="BD9" s="82"/>
      <c r="BE9" s="158"/>
      <c r="BF9" s="296">
        <v>0.33300000000000002</v>
      </c>
      <c r="BG9" s="272" t="s">
        <v>498</v>
      </c>
      <c r="BH9" s="270">
        <f t="shared" si="0"/>
        <v>0.33300000000000002</v>
      </c>
      <c r="BI9" s="69"/>
      <c r="BJ9" s="69"/>
      <c r="BK9" s="352"/>
      <c r="BL9" s="69"/>
      <c r="BM9" s="162" t="s">
        <v>467</v>
      </c>
    </row>
    <row r="10" spans="1:65" ht="138" customHeight="1" x14ac:dyDescent="0.25">
      <c r="A10" s="151">
        <v>2</v>
      </c>
      <c r="B10" s="166" t="s">
        <v>97</v>
      </c>
      <c r="C10" s="82">
        <v>3</v>
      </c>
      <c r="D10" s="82" t="s">
        <v>284</v>
      </c>
      <c r="E10" s="82" t="s">
        <v>285</v>
      </c>
      <c r="F10" s="82" t="s">
        <v>286</v>
      </c>
      <c r="G10" s="82" t="s">
        <v>34</v>
      </c>
      <c r="H10" s="159">
        <v>44958</v>
      </c>
      <c r="I10" s="82" t="s">
        <v>287</v>
      </c>
      <c r="J10" s="82"/>
      <c r="K10" s="82"/>
      <c r="L10" s="189"/>
      <c r="M10" s="189"/>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69"/>
      <c r="AV10" s="69"/>
      <c r="AW10" s="69"/>
      <c r="AX10" s="69"/>
      <c r="AY10" s="69"/>
      <c r="AZ10" s="69"/>
      <c r="BA10" s="69"/>
      <c r="BB10" s="69"/>
      <c r="BC10" s="69"/>
      <c r="BD10" s="69"/>
      <c r="BE10" s="259"/>
      <c r="BF10" s="296">
        <v>0.33300000000000002</v>
      </c>
      <c r="BG10" s="272" t="s">
        <v>552</v>
      </c>
      <c r="BH10" s="270">
        <f t="shared" si="0"/>
        <v>0.33300000000000002</v>
      </c>
      <c r="BI10" s="69"/>
      <c r="BJ10" s="69"/>
      <c r="BK10" s="353"/>
      <c r="BL10" s="69"/>
      <c r="BM10" s="162" t="s">
        <v>467</v>
      </c>
    </row>
    <row r="11" spans="1:65" ht="186" customHeight="1" x14ac:dyDescent="0.25">
      <c r="A11" s="151">
        <v>3</v>
      </c>
      <c r="B11" s="166" t="s">
        <v>98</v>
      </c>
      <c r="C11" s="57">
        <v>1</v>
      </c>
      <c r="D11" s="41" t="s">
        <v>288</v>
      </c>
      <c r="E11" s="41" t="s">
        <v>289</v>
      </c>
      <c r="F11" s="41" t="s">
        <v>102</v>
      </c>
      <c r="G11" s="41" t="s">
        <v>101</v>
      </c>
      <c r="H11" s="159">
        <v>44958</v>
      </c>
      <c r="I11" s="145">
        <v>45260</v>
      </c>
      <c r="J11" s="38"/>
      <c r="K11" s="38"/>
      <c r="L11" s="38"/>
      <c r="M11" s="38"/>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38"/>
      <c r="BC11" s="38"/>
      <c r="BD11" s="38"/>
      <c r="BE11" s="63"/>
      <c r="BF11" s="296">
        <v>0.66700000000000004</v>
      </c>
      <c r="BG11" s="272" t="s">
        <v>553</v>
      </c>
      <c r="BH11" s="270">
        <f t="shared" si="0"/>
        <v>0.66700000000000004</v>
      </c>
      <c r="BI11" s="69"/>
      <c r="BJ11" s="69"/>
      <c r="BK11" s="448">
        <f>+AVERAGE(BF11:BF14)</f>
        <v>0.5</v>
      </c>
      <c r="BL11" s="69"/>
      <c r="BM11" s="162" t="s">
        <v>467</v>
      </c>
    </row>
    <row r="12" spans="1:65" ht="112.5" customHeight="1" x14ac:dyDescent="0.25">
      <c r="A12" s="151">
        <v>3</v>
      </c>
      <c r="B12" s="166" t="s">
        <v>98</v>
      </c>
      <c r="C12" s="157">
        <v>2</v>
      </c>
      <c r="D12" s="110" t="s">
        <v>290</v>
      </c>
      <c r="E12" s="83" t="s">
        <v>291</v>
      </c>
      <c r="F12" s="83" t="s">
        <v>102</v>
      </c>
      <c r="G12" s="83" t="s">
        <v>101</v>
      </c>
      <c r="H12" s="84">
        <v>44958</v>
      </c>
      <c r="I12" s="141">
        <v>45260</v>
      </c>
      <c r="J12" s="82"/>
      <c r="K12" s="82"/>
      <c r="L12" s="82"/>
      <c r="M12" s="82"/>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82"/>
      <c r="BC12" s="82"/>
      <c r="BD12" s="82"/>
      <c r="BE12" s="158"/>
      <c r="BF12" s="296">
        <v>0.33300000000000002</v>
      </c>
      <c r="BG12" s="272" t="s">
        <v>554</v>
      </c>
      <c r="BH12" s="270">
        <f t="shared" si="0"/>
        <v>0.33300000000000002</v>
      </c>
      <c r="BI12" s="69"/>
      <c r="BJ12" s="69"/>
      <c r="BK12" s="352"/>
      <c r="BL12" s="69"/>
      <c r="BM12" s="162" t="s">
        <v>467</v>
      </c>
    </row>
    <row r="13" spans="1:65" ht="78" customHeight="1" x14ac:dyDescent="0.25">
      <c r="A13" s="151">
        <v>3</v>
      </c>
      <c r="B13" s="166" t="s">
        <v>98</v>
      </c>
      <c r="C13" s="157">
        <v>3</v>
      </c>
      <c r="D13" s="83" t="s">
        <v>99</v>
      </c>
      <c r="E13" s="83" t="s">
        <v>292</v>
      </c>
      <c r="F13" s="83" t="s">
        <v>100</v>
      </c>
      <c r="G13" s="83" t="s">
        <v>101</v>
      </c>
      <c r="H13" s="84">
        <v>44958</v>
      </c>
      <c r="I13" s="141">
        <v>45260</v>
      </c>
      <c r="J13" s="82"/>
      <c r="K13" s="82"/>
      <c r="L13" s="82"/>
      <c r="M13" s="82"/>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82"/>
      <c r="BC13" s="82"/>
      <c r="BD13" s="82"/>
      <c r="BE13" s="158"/>
      <c r="BF13" s="270">
        <v>0.6</v>
      </c>
      <c r="BG13" s="272" t="s">
        <v>555</v>
      </c>
      <c r="BH13" s="270">
        <f t="shared" si="0"/>
        <v>0.6</v>
      </c>
      <c r="BI13" s="69"/>
      <c r="BJ13" s="69"/>
      <c r="BK13" s="352"/>
      <c r="BL13" s="69"/>
      <c r="BM13" s="162" t="s">
        <v>467</v>
      </c>
    </row>
    <row r="14" spans="1:65" ht="78" customHeight="1" x14ac:dyDescent="0.25">
      <c r="A14" s="151">
        <v>3</v>
      </c>
      <c r="B14" s="166" t="s">
        <v>98</v>
      </c>
      <c r="C14" s="99">
        <v>4</v>
      </c>
      <c r="D14" s="170" t="s">
        <v>107</v>
      </c>
      <c r="E14" s="170" t="s">
        <v>293</v>
      </c>
      <c r="F14" s="170" t="s">
        <v>108</v>
      </c>
      <c r="G14" s="170" t="s">
        <v>93</v>
      </c>
      <c r="H14" s="171">
        <v>44958</v>
      </c>
      <c r="I14" s="172">
        <v>45229</v>
      </c>
      <c r="J14" s="99"/>
      <c r="K14" s="99"/>
      <c r="L14" s="99"/>
      <c r="M14" s="99"/>
      <c r="N14" s="99"/>
      <c r="O14" s="99"/>
      <c r="P14" s="99"/>
      <c r="Q14" s="173"/>
      <c r="R14" s="99"/>
      <c r="S14" s="99"/>
      <c r="T14" s="99"/>
      <c r="U14" s="99"/>
      <c r="V14" s="99"/>
      <c r="W14" s="99"/>
      <c r="X14" s="99"/>
      <c r="Y14" s="173"/>
      <c r="Z14" s="99"/>
      <c r="AA14" s="99"/>
      <c r="AB14" s="99"/>
      <c r="AC14" s="99"/>
      <c r="AD14" s="99"/>
      <c r="AE14" s="99"/>
      <c r="AF14" s="99"/>
      <c r="AG14" s="173"/>
      <c r="AH14" s="99"/>
      <c r="AI14" s="99"/>
      <c r="AJ14" s="99"/>
      <c r="AK14" s="99"/>
      <c r="AL14" s="99"/>
      <c r="AM14" s="99"/>
      <c r="AN14" s="99"/>
      <c r="AO14" s="173"/>
      <c r="AP14" s="99"/>
      <c r="AQ14" s="99"/>
      <c r="AR14" s="99"/>
      <c r="AS14" s="99"/>
      <c r="AT14" s="99"/>
      <c r="AU14" s="99"/>
      <c r="AV14" s="99"/>
      <c r="AW14" s="173"/>
      <c r="AX14" s="99"/>
      <c r="AY14" s="99"/>
      <c r="AZ14" s="99"/>
      <c r="BA14" s="99"/>
      <c r="BB14" s="99"/>
      <c r="BC14" s="99"/>
      <c r="BD14" s="99"/>
      <c r="BE14" s="264"/>
      <c r="BF14" s="270">
        <v>0.4</v>
      </c>
      <c r="BG14" s="272" t="s">
        <v>556</v>
      </c>
      <c r="BH14" s="270">
        <f t="shared" si="0"/>
        <v>0.4</v>
      </c>
      <c r="BI14" s="69"/>
      <c r="BJ14" s="69"/>
      <c r="BK14" s="353"/>
      <c r="BL14" s="69"/>
      <c r="BM14" s="162" t="s">
        <v>467</v>
      </c>
    </row>
    <row r="15" spans="1:65" ht="78" customHeight="1" x14ac:dyDescent="0.25">
      <c r="A15" s="151">
        <v>4</v>
      </c>
      <c r="B15" s="166" t="s">
        <v>103</v>
      </c>
      <c r="C15" s="57">
        <v>1</v>
      </c>
      <c r="D15" s="38" t="s">
        <v>294</v>
      </c>
      <c r="E15" s="38" t="s">
        <v>295</v>
      </c>
      <c r="F15" s="38" t="s">
        <v>296</v>
      </c>
      <c r="G15" s="38" t="s">
        <v>297</v>
      </c>
      <c r="H15" s="174">
        <v>44986</v>
      </c>
      <c r="I15" s="175">
        <v>45229</v>
      </c>
      <c r="J15" s="38"/>
      <c r="K15" s="38"/>
      <c r="L15" s="38"/>
      <c r="M15" s="38"/>
      <c r="N15" s="38"/>
      <c r="O15" s="38"/>
      <c r="P15" s="38"/>
      <c r="Q15" s="38"/>
      <c r="R15" s="169"/>
      <c r="S15" s="169"/>
      <c r="T15" s="169"/>
      <c r="U15" s="169"/>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169"/>
      <c r="AU15" s="169"/>
      <c r="AV15" s="169"/>
      <c r="AW15" s="169"/>
      <c r="AX15" s="38"/>
      <c r="AY15" s="38"/>
      <c r="AZ15" s="38"/>
      <c r="BA15" s="38"/>
      <c r="BB15" s="38"/>
      <c r="BC15" s="38"/>
      <c r="BD15" s="38"/>
      <c r="BE15" s="63"/>
      <c r="BF15" s="270">
        <v>0.1</v>
      </c>
      <c r="BG15" s="272" t="s">
        <v>557</v>
      </c>
      <c r="BH15" s="270">
        <f t="shared" si="0"/>
        <v>0.1</v>
      </c>
      <c r="BI15" s="69"/>
      <c r="BJ15" s="69"/>
      <c r="BK15" s="351">
        <f>+AVERAGE(BH15:BH18)</f>
        <v>0.52500000000000002</v>
      </c>
      <c r="BL15" s="69"/>
      <c r="BM15" s="162" t="s">
        <v>467</v>
      </c>
    </row>
    <row r="16" spans="1:65" ht="115.5" customHeight="1" x14ac:dyDescent="0.25">
      <c r="A16" s="151">
        <v>4</v>
      </c>
      <c r="B16" s="166" t="s">
        <v>103</v>
      </c>
      <c r="C16" s="157">
        <v>2</v>
      </c>
      <c r="D16" s="176" t="s">
        <v>298</v>
      </c>
      <c r="E16" s="176" t="s">
        <v>299</v>
      </c>
      <c r="F16" s="176" t="s">
        <v>300</v>
      </c>
      <c r="G16" s="83" t="s">
        <v>101</v>
      </c>
      <c r="H16" s="84">
        <v>44986</v>
      </c>
      <c r="I16" s="141">
        <v>45229</v>
      </c>
      <c r="J16" s="82"/>
      <c r="K16" s="82"/>
      <c r="L16" s="82"/>
      <c r="M16" s="82"/>
      <c r="N16" s="82"/>
      <c r="O16" s="82"/>
      <c r="P16" s="82"/>
      <c r="Q16" s="82"/>
      <c r="R16" s="177"/>
      <c r="S16" s="177"/>
      <c r="T16" s="177"/>
      <c r="U16" s="177"/>
      <c r="V16" s="82"/>
      <c r="W16" s="82"/>
      <c r="X16" s="82"/>
      <c r="Y16" s="82"/>
      <c r="Z16" s="82"/>
      <c r="AA16" s="82"/>
      <c r="AB16" s="82"/>
      <c r="AC16" s="82"/>
      <c r="AD16" s="82"/>
      <c r="AE16" s="82"/>
      <c r="AF16" s="82"/>
      <c r="AG16" s="82"/>
      <c r="AH16" s="88"/>
      <c r="AI16" s="88"/>
      <c r="AJ16" s="88"/>
      <c r="AK16" s="88"/>
      <c r="AL16" s="88"/>
      <c r="AM16" s="88"/>
      <c r="AN16" s="88"/>
      <c r="AO16" s="88"/>
      <c r="AP16" s="178"/>
      <c r="AQ16" s="178"/>
      <c r="AR16" s="178"/>
      <c r="AS16" s="178"/>
      <c r="AT16" s="88"/>
      <c r="AU16" s="88"/>
      <c r="AV16" s="88"/>
      <c r="AW16" s="88"/>
      <c r="AX16" s="88"/>
      <c r="AY16" s="88"/>
      <c r="AZ16" s="88"/>
      <c r="BA16" s="88"/>
      <c r="BB16" s="82"/>
      <c r="BC16" s="82"/>
      <c r="BD16" s="82"/>
      <c r="BE16" s="158"/>
      <c r="BF16" s="270">
        <v>1</v>
      </c>
      <c r="BG16" s="272" t="s">
        <v>558</v>
      </c>
      <c r="BH16" s="270">
        <f t="shared" si="0"/>
        <v>1</v>
      </c>
      <c r="BI16" s="69"/>
      <c r="BJ16" s="69"/>
      <c r="BK16" s="352"/>
      <c r="BL16" s="69"/>
      <c r="BM16" s="162" t="s">
        <v>466</v>
      </c>
    </row>
    <row r="17" spans="1:65" ht="142.5" customHeight="1" x14ac:dyDescent="0.25">
      <c r="A17" s="151">
        <v>4</v>
      </c>
      <c r="B17" s="166" t="s">
        <v>103</v>
      </c>
      <c r="C17" s="123">
        <v>3</v>
      </c>
      <c r="D17" s="179" t="s">
        <v>104</v>
      </c>
      <c r="E17" s="180" t="s">
        <v>105</v>
      </c>
      <c r="F17" s="180" t="s">
        <v>301</v>
      </c>
      <c r="G17" s="180" t="s">
        <v>93</v>
      </c>
      <c r="H17" s="181">
        <v>44986</v>
      </c>
      <c r="I17" s="182">
        <v>45260</v>
      </c>
      <c r="J17" s="180"/>
      <c r="K17" s="180"/>
      <c r="L17" s="180"/>
      <c r="M17" s="180"/>
      <c r="N17" s="180"/>
      <c r="O17" s="180"/>
      <c r="P17" s="180"/>
      <c r="Q17" s="180"/>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80"/>
      <c r="BC17" s="180"/>
      <c r="BD17" s="180"/>
      <c r="BE17" s="265"/>
      <c r="BF17" s="270">
        <v>1</v>
      </c>
      <c r="BG17" s="272" t="s">
        <v>501</v>
      </c>
      <c r="BH17" s="270">
        <f t="shared" si="0"/>
        <v>1</v>
      </c>
      <c r="BI17" s="69"/>
      <c r="BJ17" s="69"/>
      <c r="BK17" s="352"/>
      <c r="BL17" s="69"/>
      <c r="BM17" s="162" t="s">
        <v>466</v>
      </c>
    </row>
    <row r="18" spans="1:65" ht="78" customHeight="1" x14ac:dyDescent="0.25">
      <c r="A18" s="151">
        <v>4</v>
      </c>
      <c r="B18" s="183" t="s">
        <v>103</v>
      </c>
      <c r="C18" s="100">
        <v>4</v>
      </c>
      <c r="D18" s="162" t="s">
        <v>302</v>
      </c>
      <c r="E18" s="162" t="s">
        <v>303</v>
      </c>
      <c r="F18" s="162" t="s">
        <v>304</v>
      </c>
      <c r="G18" s="162" t="s">
        <v>34</v>
      </c>
      <c r="H18" s="184">
        <v>44986</v>
      </c>
      <c r="I18" s="185">
        <v>45077</v>
      </c>
      <c r="J18" s="162"/>
      <c r="K18" s="162"/>
      <c r="L18" s="162"/>
      <c r="M18" s="162"/>
      <c r="N18" s="162"/>
      <c r="O18" s="162"/>
      <c r="P18" s="162"/>
      <c r="Q18" s="162"/>
      <c r="R18" s="186"/>
      <c r="S18" s="186"/>
      <c r="T18" s="186"/>
      <c r="U18" s="186"/>
      <c r="V18" s="186"/>
      <c r="W18" s="186"/>
      <c r="X18" s="186"/>
      <c r="Y18" s="186"/>
      <c r="Z18" s="186"/>
      <c r="AA18" s="186"/>
      <c r="AB18" s="186"/>
      <c r="AC18" s="186"/>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62"/>
      <c r="BC18" s="162"/>
      <c r="BD18" s="162"/>
      <c r="BE18" s="266"/>
      <c r="BF18" s="270">
        <v>0</v>
      </c>
      <c r="BG18" s="272" t="s">
        <v>499</v>
      </c>
      <c r="BH18" s="270">
        <f t="shared" si="0"/>
        <v>0</v>
      </c>
      <c r="BI18" s="69"/>
      <c r="BJ18" s="69"/>
      <c r="BK18" s="353"/>
      <c r="BL18" s="69"/>
      <c r="BM18" s="162" t="s">
        <v>536</v>
      </c>
    </row>
    <row r="19" spans="1:65" ht="128.25" customHeight="1" x14ac:dyDescent="0.25">
      <c r="A19" s="151">
        <v>5</v>
      </c>
      <c r="B19" s="183" t="s">
        <v>106</v>
      </c>
      <c r="C19" s="9">
        <v>1</v>
      </c>
      <c r="D19" s="162" t="s">
        <v>109</v>
      </c>
      <c r="E19" s="162" t="s">
        <v>305</v>
      </c>
      <c r="F19" s="162" t="s">
        <v>110</v>
      </c>
      <c r="G19" s="162" t="s">
        <v>231</v>
      </c>
      <c r="H19" s="12">
        <v>45019</v>
      </c>
      <c r="I19" s="12">
        <v>45230</v>
      </c>
      <c r="J19" s="9"/>
      <c r="K19" s="9"/>
      <c r="L19" s="9"/>
      <c r="M19" s="9"/>
      <c r="N19" s="9"/>
      <c r="O19" s="9"/>
      <c r="P19" s="9"/>
      <c r="Q19" s="9"/>
      <c r="R19" s="9"/>
      <c r="S19" s="9"/>
      <c r="T19" s="9"/>
      <c r="U19" s="9"/>
      <c r="V19" s="188"/>
      <c r="W19" s="188"/>
      <c r="X19" s="188"/>
      <c r="Y19" s="188"/>
      <c r="Z19" s="9"/>
      <c r="AA19" s="9"/>
      <c r="AB19" s="9"/>
      <c r="AC19" s="9"/>
      <c r="AD19" s="9"/>
      <c r="AE19" s="9"/>
      <c r="AF19" s="9"/>
      <c r="AG19" s="9"/>
      <c r="AH19" s="188"/>
      <c r="AI19" s="188"/>
      <c r="AJ19" s="188"/>
      <c r="AK19" s="188"/>
      <c r="AL19" s="9"/>
      <c r="AM19" s="9"/>
      <c r="AN19" s="9"/>
      <c r="AO19" s="9"/>
      <c r="AP19" s="9"/>
      <c r="AQ19" s="9"/>
      <c r="AR19" s="9"/>
      <c r="AS19" s="9"/>
      <c r="AT19" s="188"/>
      <c r="AU19" s="188"/>
      <c r="AV19" s="188"/>
      <c r="AW19" s="188"/>
      <c r="AX19" s="9"/>
      <c r="AY19" s="9"/>
      <c r="AZ19" s="9"/>
      <c r="BA19" s="9"/>
      <c r="BB19" s="9"/>
      <c r="BC19" s="9"/>
      <c r="BD19" s="9"/>
      <c r="BE19" s="267"/>
      <c r="BF19" s="296">
        <v>0.33300000000000002</v>
      </c>
      <c r="BG19" s="272" t="s">
        <v>500</v>
      </c>
      <c r="BH19" s="270">
        <f t="shared" si="0"/>
        <v>0.33300000000000002</v>
      </c>
      <c r="BI19" s="69"/>
      <c r="BJ19" s="69"/>
      <c r="BK19" s="351">
        <f>+AVERAGE(BH19:BH20)</f>
        <v>0.66649999999999998</v>
      </c>
      <c r="BL19" s="69"/>
      <c r="BM19" s="162" t="s">
        <v>467</v>
      </c>
    </row>
    <row r="20" spans="1:65" ht="155.25" customHeight="1" thickBot="1" x14ac:dyDescent="0.3">
      <c r="A20" s="151">
        <v>5</v>
      </c>
      <c r="B20" s="183" t="s">
        <v>106</v>
      </c>
      <c r="C20" s="9">
        <v>2</v>
      </c>
      <c r="D20" s="9" t="s">
        <v>306</v>
      </c>
      <c r="E20" s="9" t="s">
        <v>307</v>
      </c>
      <c r="F20" s="9" t="s">
        <v>307</v>
      </c>
      <c r="G20" s="9" t="s">
        <v>34</v>
      </c>
      <c r="H20" s="12">
        <v>44928</v>
      </c>
      <c r="I20" s="12">
        <v>45107</v>
      </c>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9"/>
      <c r="AI20" s="9"/>
      <c r="AJ20" s="9"/>
      <c r="AK20" s="9"/>
      <c r="AL20" s="9"/>
      <c r="AM20" s="9"/>
      <c r="AN20" s="9"/>
      <c r="AO20" s="9"/>
      <c r="AP20" s="9"/>
      <c r="AQ20" s="9"/>
      <c r="AR20" s="9"/>
      <c r="AS20" s="9"/>
      <c r="AT20" s="9"/>
      <c r="AU20" s="9"/>
      <c r="AV20" s="9"/>
      <c r="AW20" s="9"/>
      <c r="AX20" s="9"/>
      <c r="AY20" s="9"/>
      <c r="AZ20" s="9"/>
      <c r="BA20" s="9"/>
      <c r="BB20" s="9"/>
      <c r="BC20" s="9"/>
      <c r="BD20" s="9"/>
      <c r="BE20" s="267"/>
      <c r="BF20" s="270">
        <v>1</v>
      </c>
      <c r="BG20" s="272" t="s">
        <v>502</v>
      </c>
      <c r="BH20" s="270">
        <f t="shared" si="0"/>
        <v>1</v>
      </c>
      <c r="BI20" s="69"/>
      <c r="BJ20" s="69"/>
      <c r="BK20" s="353"/>
      <c r="BL20" s="69"/>
      <c r="BM20" s="162" t="s">
        <v>466</v>
      </c>
    </row>
    <row r="21" spans="1:65" ht="15.75" customHeight="1" thickBot="1" x14ac:dyDescent="0.3">
      <c r="A21" s="442" t="s">
        <v>471</v>
      </c>
      <c r="B21" s="443"/>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443"/>
      <c r="AK21" s="443"/>
      <c r="AL21" s="443"/>
      <c r="AM21" s="443"/>
      <c r="AN21" s="443"/>
      <c r="AO21" s="443"/>
      <c r="AP21" s="443"/>
      <c r="AQ21" s="443"/>
      <c r="AR21" s="443"/>
      <c r="AS21" s="443"/>
      <c r="AT21" s="443"/>
      <c r="AU21" s="443"/>
      <c r="AV21" s="443"/>
      <c r="AW21" s="443"/>
      <c r="AX21" s="443"/>
      <c r="AY21" s="443"/>
      <c r="AZ21" s="443"/>
      <c r="BA21" s="443"/>
      <c r="BB21" s="443"/>
      <c r="BC21" s="443"/>
      <c r="BD21" s="443"/>
      <c r="BE21" s="443"/>
      <c r="BF21" s="443"/>
      <c r="BG21" s="443"/>
      <c r="BH21" s="443"/>
      <c r="BI21" s="443"/>
      <c r="BJ21" s="444"/>
      <c r="BK21" s="445">
        <f>+AVERAGE(BK5:BK20)</f>
        <v>0.42709999999999998</v>
      </c>
      <c r="BL21" s="446"/>
    </row>
    <row r="22" spans="1:65" ht="15.75" customHeight="1" x14ac:dyDescent="0.25">
      <c r="A22" s="35"/>
      <c r="B22" s="67"/>
      <c r="C22" s="67"/>
      <c r="D22" s="67"/>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35"/>
      <c r="BG22" s="35"/>
    </row>
    <row r="23" spans="1:65" ht="15.75" customHeight="1" x14ac:dyDescent="0.25">
      <c r="A23" s="35"/>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35"/>
      <c r="BG23" s="35"/>
    </row>
    <row r="24" spans="1:65" ht="15.75" customHeight="1" x14ac:dyDescent="0.25">
      <c r="A24" s="35"/>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35"/>
      <c r="BG24" s="35"/>
    </row>
    <row r="25" spans="1:65" ht="15.75" customHeight="1" x14ac:dyDescent="0.25">
      <c r="A25" s="35"/>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35"/>
      <c r="BG25" s="35"/>
    </row>
    <row r="26" spans="1:65" ht="15.75" customHeight="1" x14ac:dyDescent="0.25">
      <c r="A26" s="35"/>
      <c r="B26" s="67"/>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35"/>
      <c r="BG26" s="35"/>
    </row>
    <row r="27" spans="1:65" ht="15.75" customHeight="1" x14ac:dyDescent="0.25">
      <c r="A27" s="35"/>
      <c r="B27" s="67"/>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35"/>
      <c r="BG27" s="35"/>
    </row>
    <row r="28" spans="1:65" ht="15.75" customHeight="1" x14ac:dyDescent="0.25">
      <c r="A28" s="35"/>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35"/>
      <c r="BG28" s="35"/>
    </row>
    <row r="29" spans="1:65" ht="15.75" customHeight="1" x14ac:dyDescent="0.25">
      <c r="A29" s="35"/>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35"/>
      <c r="BG29" s="35"/>
    </row>
    <row r="30" spans="1:65" ht="15.75" customHeight="1" x14ac:dyDescent="0.25">
      <c r="A30" s="35"/>
      <c r="B30" s="67"/>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35"/>
      <c r="BG30" s="35"/>
    </row>
    <row r="31" spans="1:65" ht="15.75" customHeight="1" x14ac:dyDescent="0.25">
      <c r="A31" s="35"/>
      <c r="B31" s="67"/>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35"/>
      <c r="BG31" s="35"/>
    </row>
    <row r="32" spans="1:65" ht="15.75" customHeight="1" x14ac:dyDescent="0.25">
      <c r="A32" s="35"/>
      <c r="B32" s="67"/>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35"/>
      <c r="BG32" s="35"/>
    </row>
    <row r="33" spans="1:59" ht="15.75" customHeight="1" x14ac:dyDescent="0.25">
      <c r="A33" s="35"/>
      <c r="B33" s="67"/>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35"/>
      <c r="BG33" s="35"/>
    </row>
    <row r="34" spans="1:59" ht="15.75" customHeight="1" x14ac:dyDescent="0.25">
      <c r="A34" s="35"/>
      <c r="B34" s="67"/>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35"/>
      <c r="BG34" s="35"/>
    </row>
    <row r="35" spans="1:59" ht="15.75" customHeight="1" x14ac:dyDescent="0.25">
      <c r="A35" s="35"/>
      <c r="B35" s="67"/>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35"/>
      <c r="BG35" s="35"/>
    </row>
    <row r="36" spans="1:59" ht="15.75" customHeight="1" x14ac:dyDescent="0.25">
      <c r="A36" s="35"/>
      <c r="B36" s="67"/>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35"/>
      <c r="BG36" s="35"/>
    </row>
    <row r="37" spans="1:59" ht="15.75" customHeight="1" x14ac:dyDescent="0.25">
      <c r="A37" s="35"/>
      <c r="B37" s="67"/>
      <c r="C37" s="67"/>
      <c r="D37" s="67"/>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35"/>
      <c r="BG37" s="35"/>
    </row>
    <row r="38" spans="1:59" ht="15.75" customHeight="1" x14ac:dyDescent="0.25">
      <c r="A38" s="35"/>
      <c r="B38" s="67"/>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35"/>
      <c r="BG38" s="35"/>
    </row>
    <row r="39" spans="1:59" ht="15.75" customHeight="1" x14ac:dyDescent="0.25">
      <c r="A39" s="35"/>
      <c r="B39" s="67"/>
      <c r="C39" s="67"/>
      <c r="D39" s="67"/>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35"/>
      <c r="BG39" s="35"/>
    </row>
    <row r="40" spans="1:59" ht="15.75" customHeight="1" x14ac:dyDescent="0.25">
      <c r="A40" s="35"/>
      <c r="B40" s="67"/>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35"/>
      <c r="BG40" s="35"/>
    </row>
    <row r="41" spans="1:59" ht="15.75" customHeight="1" x14ac:dyDescent="0.25">
      <c r="A41" s="35"/>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35"/>
      <c r="BG41" s="35"/>
    </row>
    <row r="42" spans="1:59" ht="15.75" customHeight="1" x14ac:dyDescent="0.25">
      <c r="A42" s="35"/>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35"/>
      <c r="BG42" s="35"/>
    </row>
    <row r="43" spans="1:59" ht="15.75" customHeight="1" x14ac:dyDescent="0.25">
      <c r="A43" s="35"/>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35"/>
      <c r="BG43" s="35"/>
    </row>
    <row r="44" spans="1:59" ht="15.75" customHeight="1" x14ac:dyDescent="0.25">
      <c r="A44" s="35"/>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35"/>
      <c r="BG44" s="35"/>
    </row>
    <row r="45" spans="1:59" ht="15.75" customHeight="1" x14ac:dyDescent="0.25">
      <c r="A45" s="35"/>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35"/>
      <c r="BG45" s="35"/>
    </row>
    <row r="46" spans="1:59" ht="15.75" customHeight="1" x14ac:dyDescent="0.25">
      <c r="A46" s="35"/>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35"/>
      <c r="BG46" s="35"/>
    </row>
    <row r="47" spans="1:59" ht="15.75" customHeight="1" x14ac:dyDescent="0.25">
      <c r="A47" s="35"/>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35"/>
      <c r="BG47" s="35"/>
    </row>
    <row r="48" spans="1:59" ht="15.75" customHeight="1" x14ac:dyDescent="0.25">
      <c r="A48" s="35"/>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35"/>
      <c r="BG48" s="35"/>
    </row>
    <row r="49" spans="1:59" ht="15.75" customHeight="1" x14ac:dyDescent="0.25">
      <c r="A49" s="35"/>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35"/>
      <c r="BG49" s="35"/>
    </row>
    <row r="50" spans="1:59" ht="15.75" customHeight="1" x14ac:dyDescent="0.25">
      <c r="A50" s="35"/>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35"/>
      <c r="BG50" s="35"/>
    </row>
    <row r="51" spans="1:59" ht="15.75" customHeight="1" x14ac:dyDescent="0.25">
      <c r="A51" s="35"/>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35"/>
      <c r="BG51" s="35"/>
    </row>
    <row r="52" spans="1:59" ht="15.75" customHeight="1" x14ac:dyDescent="0.25">
      <c r="A52" s="35"/>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35"/>
      <c r="BG52" s="35"/>
    </row>
    <row r="53" spans="1:59" ht="15.75" customHeight="1" x14ac:dyDescent="0.25">
      <c r="A53" s="35"/>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35"/>
      <c r="BG53" s="35"/>
    </row>
    <row r="54" spans="1:59" ht="15.75" customHeight="1" x14ac:dyDescent="0.25">
      <c r="A54" s="35"/>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35"/>
      <c r="BG54" s="35"/>
    </row>
    <row r="55" spans="1:59" ht="15.75" customHeight="1" x14ac:dyDescent="0.25">
      <c r="A55" s="35"/>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35"/>
      <c r="BG55" s="35"/>
    </row>
    <row r="56" spans="1:59" ht="15.75" customHeight="1" x14ac:dyDescent="0.25">
      <c r="A56" s="35"/>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35"/>
      <c r="BG56" s="35"/>
    </row>
    <row r="57" spans="1:59" ht="15.75" customHeight="1" x14ac:dyDescent="0.25">
      <c r="A57" s="35"/>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35"/>
      <c r="BG57" s="35"/>
    </row>
    <row r="58" spans="1:59" ht="15.75" customHeight="1" x14ac:dyDescent="0.25">
      <c r="A58" s="35"/>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35"/>
      <c r="BG58" s="35"/>
    </row>
    <row r="59" spans="1:59" ht="15.75" customHeight="1" x14ac:dyDescent="0.25">
      <c r="A59" s="35"/>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35"/>
      <c r="BG59" s="35"/>
    </row>
    <row r="60" spans="1:59" ht="15.75" customHeight="1" x14ac:dyDescent="0.25">
      <c r="A60" s="35"/>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35"/>
      <c r="BG60" s="35"/>
    </row>
    <row r="61" spans="1:59" ht="15.75" customHeight="1" x14ac:dyDescent="0.25">
      <c r="A61" s="35"/>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35"/>
      <c r="BG61" s="35"/>
    </row>
    <row r="62" spans="1:59" ht="15.75" customHeight="1" x14ac:dyDescent="0.25">
      <c r="A62" s="35"/>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35"/>
      <c r="BG62" s="35"/>
    </row>
    <row r="63" spans="1:59" ht="15.75" customHeight="1" x14ac:dyDescent="0.25">
      <c r="A63" s="35"/>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35"/>
      <c r="BG63" s="35"/>
    </row>
    <row r="64" spans="1:59" ht="15.75" customHeight="1" x14ac:dyDescent="0.25">
      <c r="A64" s="35"/>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35"/>
      <c r="BG64" s="35"/>
    </row>
    <row r="65" spans="1:59" ht="15.75" customHeight="1" x14ac:dyDescent="0.25">
      <c r="A65" s="35"/>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35"/>
      <c r="BG65" s="35"/>
    </row>
    <row r="66" spans="1:59" ht="15.75" customHeight="1" x14ac:dyDescent="0.25">
      <c r="A66" s="35"/>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35"/>
      <c r="BG66" s="35"/>
    </row>
    <row r="67" spans="1:59" ht="15.75" customHeight="1" x14ac:dyDescent="0.25">
      <c r="A67" s="35"/>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35"/>
      <c r="BG67" s="35"/>
    </row>
    <row r="68" spans="1:59" ht="15.75" customHeight="1" x14ac:dyDescent="0.25">
      <c r="A68" s="35"/>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35"/>
      <c r="BG68" s="35"/>
    </row>
    <row r="69" spans="1:59" ht="15.75" customHeight="1" x14ac:dyDescent="0.25">
      <c r="A69" s="35"/>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35"/>
      <c r="BG69" s="35"/>
    </row>
    <row r="70" spans="1:59" ht="15.75" customHeight="1" x14ac:dyDescent="0.25">
      <c r="A70" s="35"/>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35"/>
      <c r="BG70" s="35"/>
    </row>
    <row r="71" spans="1:59" ht="15.75" customHeight="1" x14ac:dyDescent="0.25">
      <c r="A71" s="35"/>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35"/>
      <c r="BG71" s="35"/>
    </row>
    <row r="72" spans="1:59" ht="15.75" customHeight="1" x14ac:dyDescent="0.25">
      <c r="A72" s="35"/>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35"/>
      <c r="BG72" s="35"/>
    </row>
    <row r="73" spans="1:59" ht="15.75" customHeight="1" x14ac:dyDescent="0.25">
      <c r="A73" s="35"/>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35"/>
      <c r="BG73" s="35"/>
    </row>
    <row r="74" spans="1:59" ht="15.75" customHeight="1" x14ac:dyDescent="0.25">
      <c r="A74" s="35"/>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35"/>
      <c r="BG74" s="35"/>
    </row>
    <row r="75" spans="1:59" ht="15.75" customHeight="1" x14ac:dyDescent="0.25">
      <c r="A75" s="35"/>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35"/>
      <c r="BG75" s="35"/>
    </row>
    <row r="76" spans="1:59" ht="15.75" customHeight="1" x14ac:dyDescent="0.25">
      <c r="A76" s="35"/>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35"/>
      <c r="BG76" s="35"/>
    </row>
    <row r="77" spans="1:59" ht="15.75" customHeight="1" x14ac:dyDescent="0.25">
      <c r="A77" s="35"/>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35"/>
      <c r="BG77" s="35"/>
    </row>
    <row r="78" spans="1:59" ht="15.75" customHeight="1" x14ac:dyDescent="0.25">
      <c r="A78" s="35"/>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35"/>
      <c r="BG78" s="35"/>
    </row>
    <row r="79" spans="1:59" ht="15.75" customHeight="1" x14ac:dyDescent="0.25">
      <c r="A79" s="35"/>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35"/>
      <c r="BG79" s="35"/>
    </row>
    <row r="80" spans="1:59" ht="15.75" customHeight="1" x14ac:dyDescent="0.25">
      <c r="A80" s="35"/>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35"/>
      <c r="BG80" s="35"/>
    </row>
    <row r="81" spans="1:59" ht="15.75" customHeight="1" x14ac:dyDescent="0.25">
      <c r="A81" s="35"/>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35"/>
      <c r="BG81" s="35"/>
    </row>
    <row r="82" spans="1:59" ht="15.75" customHeight="1" x14ac:dyDescent="0.25">
      <c r="A82" s="35"/>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35"/>
      <c r="BG82" s="35"/>
    </row>
    <row r="83" spans="1:59" ht="15.75" customHeight="1" x14ac:dyDescent="0.25">
      <c r="A83" s="35"/>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35"/>
      <c r="BG83" s="35"/>
    </row>
    <row r="84" spans="1:59" ht="15.75" customHeight="1" x14ac:dyDescent="0.25">
      <c r="A84" s="35"/>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35"/>
      <c r="BG84" s="35"/>
    </row>
    <row r="85" spans="1:59" ht="15.75" customHeight="1" x14ac:dyDescent="0.25">
      <c r="A85" s="35"/>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35"/>
      <c r="BG85" s="35"/>
    </row>
    <row r="86" spans="1:59" ht="15.75" customHeight="1" x14ac:dyDescent="0.25">
      <c r="A86" s="35"/>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35"/>
      <c r="BG86" s="35"/>
    </row>
    <row r="87" spans="1:59" ht="15.75" customHeight="1" x14ac:dyDescent="0.25">
      <c r="A87" s="35"/>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35"/>
      <c r="BG87" s="35"/>
    </row>
    <row r="88" spans="1:59" ht="15.75" customHeight="1" x14ac:dyDescent="0.25">
      <c r="A88" s="35"/>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35"/>
      <c r="BG88" s="35"/>
    </row>
    <row r="89" spans="1:59" ht="15.75" customHeight="1" x14ac:dyDescent="0.25">
      <c r="A89" s="35"/>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35"/>
      <c r="BG89" s="35"/>
    </row>
    <row r="90" spans="1:59" ht="15.75" customHeight="1" x14ac:dyDescent="0.25">
      <c r="A90" s="35"/>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35"/>
      <c r="BG90" s="35"/>
    </row>
    <row r="91" spans="1:59" ht="15.75" customHeight="1" x14ac:dyDescent="0.25">
      <c r="A91" s="35"/>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35"/>
      <c r="BG91" s="35"/>
    </row>
    <row r="92" spans="1:59" ht="15.75" customHeight="1" x14ac:dyDescent="0.25">
      <c r="A92" s="35"/>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35"/>
      <c r="BG92" s="35"/>
    </row>
    <row r="93" spans="1:59" ht="15.75" customHeight="1" x14ac:dyDescent="0.25">
      <c r="A93" s="35"/>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35"/>
      <c r="BG93" s="35"/>
    </row>
    <row r="94" spans="1:59" ht="15.75" customHeight="1" x14ac:dyDescent="0.25">
      <c r="A94" s="35"/>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35"/>
      <c r="BG94" s="35"/>
    </row>
    <row r="95" spans="1:59" ht="15.75" customHeight="1" x14ac:dyDescent="0.25">
      <c r="A95" s="35"/>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35"/>
      <c r="BG95" s="35"/>
    </row>
    <row r="96" spans="1:59" ht="15.75" customHeight="1" x14ac:dyDescent="0.25">
      <c r="A96" s="35"/>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35"/>
      <c r="BG96" s="35"/>
    </row>
    <row r="97" spans="1:59" ht="15.75" customHeight="1" x14ac:dyDescent="0.25">
      <c r="A97" s="35"/>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35"/>
      <c r="BG97" s="35"/>
    </row>
    <row r="98" spans="1:59" ht="15.75" customHeight="1" x14ac:dyDescent="0.25">
      <c r="A98" s="35"/>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35"/>
      <c r="BG98" s="35"/>
    </row>
    <row r="99" spans="1:59" ht="15.75" customHeight="1" x14ac:dyDescent="0.25">
      <c r="A99" s="35"/>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35"/>
      <c r="BG99" s="35"/>
    </row>
    <row r="100" spans="1:59" ht="15.75" customHeight="1" x14ac:dyDescent="0.25">
      <c r="A100" s="35"/>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35"/>
      <c r="BG100" s="35"/>
    </row>
    <row r="101" spans="1:59" ht="15.75" customHeight="1" x14ac:dyDescent="0.25">
      <c r="A101" s="35"/>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35"/>
      <c r="BG101" s="35"/>
    </row>
    <row r="102" spans="1:59" ht="15.75" customHeight="1" x14ac:dyDescent="0.25">
      <c r="A102" s="35"/>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35"/>
      <c r="BG102" s="35"/>
    </row>
    <row r="103" spans="1:59" ht="15.75" customHeight="1" x14ac:dyDescent="0.25">
      <c r="A103" s="35"/>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35"/>
      <c r="BG103" s="35"/>
    </row>
    <row r="104" spans="1:59" ht="15.75" customHeight="1" x14ac:dyDescent="0.25">
      <c r="A104" s="35"/>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35"/>
      <c r="BG104" s="35"/>
    </row>
    <row r="105" spans="1:59" ht="15.75" customHeight="1" x14ac:dyDescent="0.25">
      <c r="A105" s="35"/>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35"/>
      <c r="BG105" s="35"/>
    </row>
    <row r="106" spans="1:59" ht="15.75" customHeight="1" x14ac:dyDescent="0.25">
      <c r="A106" s="35"/>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35"/>
      <c r="BG106" s="35"/>
    </row>
    <row r="107" spans="1:59" ht="15.75" customHeight="1" x14ac:dyDescent="0.25">
      <c r="A107" s="35"/>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35"/>
      <c r="BG107" s="35"/>
    </row>
    <row r="108" spans="1:59" ht="15.75" customHeight="1" x14ac:dyDescent="0.25">
      <c r="A108" s="35"/>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35"/>
      <c r="BG108" s="35"/>
    </row>
    <row r="109" spans="1:59" ht="15.75" customHeight="1" x14ac:dyDescent="0.25">
      <c r="A109" s="35"/>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35"/>
      <c r="BG109" s="35"/>
    </row>
    <row r="110" spans="1:59" ht="15.75" customHeight="1" x14ac:dyDescent="0.25">
      <c r="A110" s="35"/>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35"/>
      <c r="BG110" s="35"/>
    </row>
    <row r="111" spans="1:59" ht="15.75" customHeight="1" x14ac:dyDescent="0.25">
      <c r="A111" s="35"/>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35"/>
      <c r="BG111" s="35"/>
    </row>
    <row r="112" spans="1:59" ht="15.75" customHeight="1" x14ac:dyDescent="0.25">
      <c r="A112" s="35"/>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35"/>
      <c r="BG112" s="35"/>
    </row>
    <row r="113" spans="1:59" ht="15.75" customHeight="1" x14ac:dyDescent="0.25">
      <c r="A113" s="35"/>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35"/>
      <c r="BG113" s="35"/>
    </row>
    <row r="114" spans="1:59" ht="15.75" customHeight="1" x14ac:dyDescent="0.25">
      <c r="A114" s="35"/>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35"/>
      <c r="BG114" s="35"/>
    </row>
    <row r="115" spans="1:59" ht="15.75" customHeight="1" x14ac:dyDescent="0.25">
      <c r="A115" s="35"/>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35"/>
      <c r="BG115" s="35"/>
    </row>
    <row r="116" spans="1:59" ht="15.75" customHeight="1" x14ac:dyDescent="0.25">
      <c r="A116" s="35"/>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35"/>
      <c r="BG116" s="35"/>
    </row>
    <row r="117" spans="1:59" ht="15.75" customHeight="1" x14ac:dyDescent="0.25">
      <c r="A117" s="35"/>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35"/>
      <c r="BG117" s="35"/>
    </row>
    <row r="118" spans="1:59" ht="15.75" customHeight="1" x14ac:dyDescent="0.25">
      <c r="A118" s="35"/>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35"/>
      <c r="BG118" s="35"/>
    </row>
    <row r="119" spans="1:59" ht="15.75" customHeight="1" x14ac:dyDescent="0.25">
      <c r="A119" s="35"/>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35"/>
      <c r="BG119" s="35"/>
    </row>
    <row r="120" spans="1:59" ht="15.75" customHeight="1" x14ac:dyDescent="0.25">
      <c r="A120" s="35"/>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35"/>
      <c r="BG120" s="35"/>
    </row>
    <row r="121" spans="1:59" ht="15.75" customHeight="1" x14ac:dyDescent="0.25">
      <c r="A121" s="35"/>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35"/>
      <c r="BG121" s="35"/>
    </row>
    <row r="122" spans="1:59" ht="15.75" customHeight="1" x14ac:dyDescent="0.25">
      <c r="A122" s="35"/>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35"/>
      <c r="BG122" s="35"/>
    </row>
    <row r="123" spans="1:59" ht="15.75" customHeight="1" x14ac:dyDescent="0.25">
      <c r="A123" s="35"/>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35"/>
      <c r="BG123" s="35"/>
    </row>
    <row r="124" spans="1:59" ht="15.75" customHeight="1" x14ac:dyDescent="0.25">
      <c r="A124" s="35"/>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35"/>
      <c r="BG124" s="35"/>
    </row>
    <row r="125" spans="1:59" ht="15.75" customHeight="1" x14ac:dyDescent="0.25">
      <c r="A125" s="35"/>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35"/>
      <c r="BG125" s="35"/>
    </row>
    <row r="126" spans="1:59" ht="15.75" customHeight="1" x14ac:dyDescent="0.25">
      <c r="A126" s="35"/>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35"/>
      <c r="BG126" s="35"/>
    </row>
    <row r="127" spans="1:59" ht="15.75" customHeight="1" x14ac:dyDescent="0.25">
      <c r="A127" s="35"/>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35"/>
      <c r="BG127" s="35"/>
    </row>
    <row r="128" spans="1:59" ht="15.75" customHeight="1" x14ac:dyDescent="0.25">
      <c r="A128" s="35"/>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35"/>
      <c r="BG128" s="35"/>
    </row>
    <row r="129" spans="1:59" ht="15.75" customHeight="1" x14ac:dyDescent="0.25">
      <c r="A129" s="35"/>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35"/>
      <c r="BG129" s="35"/>
    </row>
    <row r="130" spans="1:59" ht="15.75" customHeight="1" x14ac:dyDescent="0.25">
      <c r="A130" s="35"/>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35"/>
      <c r="BG130" s="35"/>
    </row>
    <row r="131" spans="1:59" ht="15.75" customHeight="1" x14ac:dyDescent="0.25">
      <c r="A131" s="35"/>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35"/>
      <c r="BG131" s="35"/>
    </row>
    <row r="132" spans="1:59" ht="15.75" customHeight="1" x14ac:dyDescent="0.25">
      <c r="A132" s="35"/>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35"/>
      <c r="BG132" s="35"/>
    </row>
    <row r="133" spans="1:59" ht="15.75" customHeight="1" x14ac:dyDescent="0.25">
      <c r="A133" s="35"/>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35"/>
      <c r="BG133" s="35"/>
    </row>
    <row r="134" spans="1:59" ht="15.75" customHeight="1" x14ac:dyDescent="0.25">
      <c r="A134" s="35"/>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35"/>
      <c r="BG134" s="35"/>
    </row>
    <row r="135" spans="1:59" ht="15.75" customHeight="1" x14ac:dyDescent="0.25">
      <c r="A135" s="35"/>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35"/>
      <c r="BG135" s="35"/>
    </row>
    <row r="136" spans="1:59" ht="15.75" customHeight="1" x14ac:dyDescent="0.25">
      <c r="A136" s="35"/>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35"/>
      <c r="BG136" s="35"/>
    </row>
    <row r="137" spans="1:59" ht="15.75" customHeight="1" x14ac:dyDescent="0.25">
      <c r="A137" s="35"/>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35"/>
      <c r="BG137" s="35"/>
    </row>
    <row r="138" spans="1:59" ht="15.75" customHeight="1" x14ac:dyDescent="0.25">
      <c r="A138" s="35"/>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35"/>
      <c r="BG138" s="35"/>
    </row>
    <row r="139" spans="1:59" ht="15.75" customHeight="1" x14ac:dyDescent="0.25">
      <c r="A139" s="35"/>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35"/>
      <c r="BG139" s="35"/>
    </row>
    <row r="140" spans="1:59" ht="15.75" customHeight="1" x14ac:dyDescent="0.25">
      <c r="A140" s="35"/>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35"/>
      <c r="BG140" s="35"/>
    </row>
    <row r="141" spans="1:59" ht="15.75" customHeight="1" x14ac:dyDescent="0.25">
      <c r="A141" s="35"/>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35"/>
      <c r="BG141" s="35"/>
    </row>
    <row r="142" spans="1:59" ht="15.75" customHeight="1" x14ac:dyDescent="0.25">
      <c r="A142" s="35"/>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35"/>
      <c r="BG142" s="35"/>
    </row>
    <row r="143" spans="1:59" ht="15.75" customHeight="1" x14ac:dyDescent="0.25">
      <c r="A143" s="35"/>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35"/>
      <c r="BG143" s="35"/>
    </row>
    <row r="144" spans="1:59" ht="15.75" customHeight="1" x14ac:dyDescent="0.25">
      <c r="A144" s="35"/>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35"/>
      <c r="BG144" s="35"/>
    </row>
    <row r="145" spans="1:59" ht="15.75" customHeight="1" x14ac:dyDescent="0.25">
      <c r="A145" s="35"/>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35"/>
      <c r="BG145" s="35"/>
    </row>
    <row r="146" spans="1:59" ht="15.75" customHeight="1" x14ac:dyDescent="0.25">
      <c r="A146" s="35"/>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35"/>
      <c r="BG146" s="35"/>
    </row>
    <row r="147" spans="1:59" ht="15.75" customHeight="1" x14ac:dyDescent="0.25">
      <c r="A147" s="35"/>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35"/>
      <c r="BG147" s="35"/>
    </row>
    <row r="148" spans="1:59" ht="15.75" customHeight="1" x14ac:dyDescent="0.25">
      <c r="A148" s="35"/>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35"/>
      <c r="BG148" s="35"/>
    </row>
    <row r="149" spans="1:59" ht="15.75" customHeight="1" x14ac:dyDescent="0.25">
      <c r="A149" s="35"/>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35"/>
      <c r="BG149" s="35"/>
    </row>
    <row r="150" spans="1:59" ht="15.75" customHeight="1" x14ac:dyDescent="0.25">
      <c r="A150" s="35"/>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35"/>
      <c r="BG150" s="35"/>
    </row>
    <row r="151" spans="1:59" ht="15.75" customHeight="1" x14ac:dyDescent="0.25">
      <c r="A151" s="35"/>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35"/>
      <c r="BG151" s="35"/>
    </row>
    <row r="152" spans="1:59" ht="15.75" customHeight="1" x14ac:dyDescent="0.25">
      <c r="A152" s="35"/>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35"/>
      <c r="BG152" s="35"/>
    </row>
    <row r="153" spans="1:59" ht="15.75" customHeight="1" x14ac:dyDescent="0.25">
      <c r="A153" s="35"/>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35"/>
      <c r="BG153" s="35"/>
    </row>
    <row r="154" spans="1:59" ht="15.75" customHeight="1" x14ac:dyDescent="0.25">
      <c r="A154" s="35"/>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35"/>
      <c r="BG154" s="35"/>
    </row>
    <row r="155" spans="1:59" ht="15.75" customHeight="1" x14ac:dyDescent="0.25">
      <c r="A155" s="35"/>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35"/>
      <c r="BG155" s="35"/>
    </row>
    <row r="156" spans="1:59" ht="15.75" customHeight="1" x14ac:dyDescent="0.25">
      <c r="A156" s="35"/>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35"/>
      <c r="BG156" s="35"/>
    </row>
    <row r="157" spans="1:59" ht="15.75" customHeight="1" x14ac:dyDescent="0.25">
      <c r="A157" s="35"/>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35"/>
      <c r="BG157" s="35"/>
    </row>
    <row r="158" spans="1:59" ht="15.75" customHeight="1" x14ac:dyDescent="0.25">
      <c r="A158" s="35"/>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35"/>
      <c r="BG158" s="35"/>
    </row>
    <row r="159" spans="1:59" ht="15.75" customHeight="1" x14ac:dyDescent="0.25">
      <c r="A159" s="35"/>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35"/>
      <c r="BG159" s="35"/>
    </row>
    <row r="160" spans="1:59" ht="15.75" customHeight="1" x14ac:dyDescent="0.25">
      <c r="A160" s="35"/>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35"/>
      <c r="BG160" s="35"/>
    </row>
    <row r="161" spans="1:59" ht="15.75" customHeight="1" x14ac:dyDescent="0.25">
      <c r="A161" s="35"/>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35"/>
      <c r="BG161" s="35"/>
    </row>
    <row r="162" spans="1:59" ht="15.75" customHeight="1" x14ac:dyDescent="0.25">
      <c r="A162" s="35"/>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35"/>
      <c r="BG162" s="35"/>
    </row>
    <row r="163" spans="1:59" ht="15.75" customHeight="1" x14ac:dyDescent="0.25">
      <c r="A163" s="35"/>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35"/>
      <c r="BG163" s="35"/>
    </row>
    <row r="164" spans="1:59" ht="15.75" customHeight="1" x14ac:dyDescent="0.25">
      <c r="A164" s="35"/>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35"/>
      <c r="BG164" s="35"/>
    </row>
    <row r="165" spans="1:59" ht="15.75" customHeight="1" x14ac:dyDescent="0.25">
      <c r="A165" s="35"/>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35"/>
      <c r="BG165" s="35"/>
    </row>
    <row r="166" spans="1:59" ht="15.75" customHeight="1" x14ac:dyDescent="0.25">
      <c r="A166" s="35"/>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35"/>
      <c r="BG166" s="35"/>
    </row>
    <row r="167" spans="1:59" ht="15.75" customHeight="1" x14ac:dyDescent="0.25">
      <c r="A167" s="35"/>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35"/>
      <c r="BG167" s="35"/>
    </row>
    <row r="168" spans="1:59" ht="15.75" customHeight="1" x14ac:dyDescent="0.25">
      <c r="A168" s="35"/>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35"/>
      <c r="BG168" s="35"/>
    </row>
    <row r="169" spans="1:59" ht="15.75" customHeight="1" x14ac:dyDescent="0.25">
      <c r="A169" s="35"/>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35"/>
      <c r="BG169" s="35"/>
    </row>
    <row r="170" spans="1:59" ht="15.75" customHeight="1" x14ac:dyDescent="0.25">
      <c r="A170" s="35"/>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35"/>
      <c r="BG170" s="35"/>
    </row>
    <row r="171" spans="1:59" ht="15.75" customHeight="1" x14ac:dyDescent="0.25">
      <c r="A171" s="35"/>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35"/>
      <c r="BG171" s="35"/>
    </row>
    <row r="172" spans="1:59" ht="15.75" customHeight="1" x14ac:dyDescent="0.25">
      <c r="A172" s="35"/>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35"/>
      <c r="BG172" s="35"/>
    </row>
    <row r="173" spans="1:59" ht="15.75" customHeight="1" x14ac:dyDescent="0.25">
      <c r="A173" s="35"/>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35"/>
      <c r="BG173" s="35"/>
    </row>
    <row r="174" spans="1:59" ht="15.75" customHeight="1" x14ac:dyDescent="0.25">
      <c r="A174" s="35"/>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35"/>
      <c r="BG174" s="35"/>
    </row>
    <row r="175" spans="1:59" ht="15.75" customHeight="1" x14ac:dyDescent="0.25">
      <c r="A175" s="35"/>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35"/>
      <c r="BG175" s="35"/>
    </row>
    <row r="176" spans="1:59" ht="15.75" customHeight="1" x14ac:dyDescent="0.25">
      <c r="A176" s="35"/>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35"/>
      <c r="BG176" s="35"/>
    </row>
    <row r="177" spans="1:59" ht="15.75" customHeight="1" x14ac:dyDescent="0.25">
      <c r="A177" s="35"/>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35"/>
      <c r="BG177" s="35"/>
    </row>
    <row r="178" spans="1:59" ht="15.75" customHeight="1" x14ac:dyDescent="0.25">
      <c r="A178" s="35"/>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35"/>
      <c r="BG178" s="35"/>
    </row>
    <row r="179" spans="1:59" ht="15.75" customHeight="1" x14ac:dyDescent="0.25">
      <c r="A179" s="35"/>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35"/>
      <c r="BG179" s="35"/>
    </row>
    <row r="180" spans="1:59" ht="15.75" customHeight="1" x14ac:dyDescent="0.25">
      <c r="A180" s="35"/>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35"/>
      <c r="BG180" s="35"/>
    </row>
    <row r="181" spans="1:59" ht="15.75" customHeight="1" x14ac:dyDescent="0.25">
      <c r="A181" s="35"/>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35"/>
      <c r="BG181" s="35"/>
    </row>
    <row r="182" spans="1:59" ht="15.75" customHeight="1" x14ac:dyDescent="0.25">
      <c r="A182" s="35"/>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35"/>
      <c r="BG182" s="35"/>
    </row>
    <row r="183" spans="1:59" ht="15.75" customHeight="1" x14ac:dyDescent="0.25">
      <c r="A183" s="35"/>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35"/>
      <c r="BG183" s="35"/>
    </row>
    <row r="184" spans="1:59" ht="15.75" customHeight="1" x14ac:dyDescent="0.25">
      <c r="A184" s="35"/>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35"/>
      <c r="BG184" s="35"/>
    </row>
    <row r="185" spans="1:59" ht="15.75" customHeight="1" x14ac:dyDescent="0.25">
      <c r="A185" s="35"/>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35"/>
      <c r="BG185" s="35"/>
    </row>
    <row r="186" spans="1:59" ht="15.75" customHeight="1" x14ac:dyDescent="0.25">
      <c r="A186" s="35"/>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35"/>
      <c r="BG186" s="35"/>
    </row>
    <row r="187" spans="1:59" ht="15.75" customHeight="1" x14ac:dyDescent="0.25">
      <c r="A187" s="35"/>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35"/>
      <c r="BG187" s="35"/>
    </row>
    <row r="188" spans="1:59" ht="15.75" customHeight="1" x14ac:dyDescent="0.25">
      <c r="A188" s="35"/>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35"/>
      <c r="BG188" s="35"/>
    </row>
    <row r="189" spans="1:59" ht="15.75" customHeight="1" x14ac:dyDescent="0.25">
      <c r="A189" s="35"/>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35"/>
      <c r="BG189" s="35"/>
    </row>
    <row r="190" spans="1:59" ht="15.75" customHeight="1" x14ac:dyDescent="0.25">
      <c r="A190" s="35"/>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35"/>
      <c r="BG190" s="35"/>
    </row>
    <row r="191" spans="1:59" ht="15.75" customHeight="1" x14ac:dyDescent="0.25">
      <c r="A191" s="35"/>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35"/>
      <c r="BG191" s="35"/>
    </row>
    <row r="192" spans="1:59" ht="15.75" customHeight="1" x14ac:dyDescent="0.25">
      <c r="A192" s="35"/>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35"/>
      <c r="BG192" s="35"/>
    </row>
    <row r="193" spans="1:59" ht="15.75" customHeight="1" x14ac:dyDescent="0.25">
      <c r="A193" s="35"/>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35"/>
      <c r="BG193" s="35"/>
    </row>
    <row r="194" spans="1:59" ht="15.75" customHeight="1" x14ac:dyDescent="0.25">
      <c r="A194" s="35"/>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35"/>
      <c r="BG194" s="35"/>
    </row>
    <row r="195" spans="1:59" ht="15.75" customHeight="1" x14ac:dyDescent="0.25">
      <c r="A195" s="35"/>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35"/>
      <c r="BG195" s="35"/>
    </row>
    <row r="196" spans="1:59" ht="15.75" customHeight="1" x14ac:dyDescent="0.25">
      <c r="A196" s="35"/>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35"/>
      <c r="BG196" s="35"/>
    </row>
    <row r="197" spans="1:59" ht="15.75" customHeight="1" x14ac:dyDescent="0.25">
      <c r="A197" s="35"/>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35"/>
      <c r="BG197" s="35"/>
    </row>
    <row r="198" spans="1:59" ht="15.75" customHeight="1" x14ac:dyDescent="0.25">
      <c r="A198" s="35"/>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35"/>
      <c r="BG198" s="35"/>
    </row>
    <row r="199" spans="1:59" ht="15.75" customHeight="1" x14ac:dyDescent="0.25">
      <c r="A199" s="35"/>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35"/>
      <c r="BG199" s="35"/>
    </row>
    <row r="200" spans="1:59" ht="15.75" customHeight="1" x14ac:dyDescent="0.25">
      <c r="A200" s="35"/>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35"/>
      <c r="BG200" s="35"/>
    </row>
    <row r="201" spans="1:59" ht="15.75" customHeight="1" x14ac:dyDescent="0.25">
      <c r="A201" s="35"/>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35"/>
      <c r="BG201" s="35"/>
    </row>
    <row r="202" spans="1:59" ht="15.75" customHeight="1" x14ac:dyDescent="0.25">
      <c r="A202" s="35"/>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35"/>
      <c r="BG202" s="35"/>
    </row>
    <row r="203" spans="1:59" ht="15.75" customHeight="1" x14ac:dyDescent="0.25">
      <c r="A203" s="35"/>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35"/>
      <c r="BG203" s="35"/>
    </row>
    <row r="204" spans="1:59" ht="15.75" customHeight="1" x14ac:dyDescent="0.25">
      <c r="A204" s="35"/>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35"/>
      <c r="BG204" s="35"/>
    </row>
    <row r="205" spans="1:59" ht="15.75" customHeight="1" x14ac:dyDescent="0.25">
      <c r="A205" s="35"/>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35"/>
      <c r="BG205" s="35"/>
    </row>
    <row r="206" spans="1:59" ht="15.75" customHeight="1" x14ac:dyDescent="0.25">
      <c r="A206" s="35"/>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35"/>
      <c r="BG206" s="35"/>
    </row>
    <row r="207" spans="1:59" ht="15.75" customHeight="1" x14ac:dyDescent="0.25">
      <c r="A207" s="35"/>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35"/>
      <c r="BG207" s="35"/>
    </row>
    <row r="208" spans="1:59" ht="15.75" customHeight="1" x14ac:dyDescent="0.25">
      <c r="A208" s="35"/>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35"/>
      <c r="BG208" s="35"/>
    </row>
    <row r="209" spans="1:59" ht="15.75" customHeight="1" x14ac:dyDescent="0.25">
      <c r="A209" s="35"/>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35"/>
      <c r="BG209" s="35"/>
    </row>
    <row r="210" spans="1:59" ht="15.75" customHeight="1" x14ac:dyDescent="0.25">
      <c r="A210" s="35"/>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35"/>
      <c r="BG210" s="35"/>
    </row>
    <row r="211" spans="1:59" ht="15.75" customHeight="1" x14ac:dyDescent="0.25">
      <c r="A211" s="35"/>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35"/>
      <c r="BG211" s="35"/>
    </row>
    <row r="212" spans="1:59" ht="15.75" customHeight="1" x14ac:dyDescent="0.25">
      <c r="A212" s="35"/>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35"/>
      <c r="BG212" s="35"/>
    </row>
    <row r="213" spans="1:59" ht="15.75" customHeight="1" x14ac:dyDescent="0.25">
      <c r="A213" s="35"/>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35"/>
      <c r="BG213" s="35"/>
    </row>
    <row r="214" spans="1:59" ht="15.75" customHeight="1" x14ac:dyDescent="0.25">
      <c r="A214" s="35"/>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35"/>
      <c r="BG214" s="35"/>
    </row>
    <row r="215" spans="1:59" ht="15.75" customHeight="1" x14ac:dyDescent="0.25">
      <c r="A215" s="35"/>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35"/>
      <c r="BG215" s="35"/>
    </row>
    <row r="216" spans="1:59" ht="15.75" customHeight="1" x14ac:dyDescent="0.25">
      <c r="A216" s="35"/>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35"/>
      <c r="BG216" s="35"/>
    </row>
    <row r="217" spans="1:59" ht="15.75" customHeight="1" x14ac:dyDescent="0.25">
      <c r="A217" s="35"/>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35"/>
      <c r="BG217" s="35"/>
    </row>
    <row r="218" spans="1:59" ht="15.75" customHeight="1" x14ac:dyDescent="0.25">
      <c r="A218" s="35"/>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35"/>
      <c r="BG218" s="35"/>
    </row>
    <row r="219" spans="1:59" ht="15.75" customHeight="1" x14ac:dyDescent="0.25">
      <c r="A219" s="35"/>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35"/>
      <c r="BG219" s="35"/>
    </row>
    <row r="220" spans="1:59" ht="15.75" customHeight="1" x14ac:dyDescent="0.25">
      <c r="A220" s="35"/>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35"/>
      <c r="BG220" s="35"/>
    </row>
    <row r="221" spans="1:59" ht="15.75" customHeight="1" x14ac:dyDescent="0.25">
      <c r="A221" s="35"/>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35"/>
      <c r="BG221" s="35"/>
    </row>
    <row r="222" spans="1:59" ht="15.75" customHeight="1" x14ac:dyDescent="0.25">
      <c r="A222" s="35"/>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35"/>
      <c r="BG222" s="35"/>
    </row>
    <row r="223" spans="1:59" ht="15.75" customHeight="1" x14ac:dyDescent="0.25">
      <c r="A223" s="35"/>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35"/>
      <c r="BG223" s="35"/>
    </row>
    <row r="224" spans="1:59" ht="15.75" customHeight="1" x14ac:dyDescent="0.25">
      <c r="A224" s="35"/>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35"/>
      <c r="BG224" s="35"/>
    </row>
    <row r="225" spans="1:59" ht="15.75" customHeight="1" x14ac:dyDescent="0.25">
      <c r="A225" s="35"/>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35"/>
      <c r="BG225" s="35"/>
    </row>
    <row r="226" spans="1:59" ht="15.75" customHeight="1" x14ac:dyDescent="0.25">
      <c r="A226" s="35"/>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35"/>
      <c r="BG226" s="35"/>
    </row>
    <row r="227" spans="1:59" ht="15.75" customHeight="1" x14ac:dyDescent="0.25">
      <c r="A227" s="35"/>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35"/>
      <c r="BG227" s="35"/>
    </row>
    <row r="228" spans="1:59" ht="15.75" customHeight="1" x14ac:dyDescent="0.25">
      <c r="A228" s="35"/>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35"/>
      <c r="BG228" s="35"/>
    </row>
    <row r="229" spans="1:59" ht="15.75" customHeight="1" x14ac:dyDescent="0.25">
      <c r="A229" s="35"/>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35"/>
      <c r="BG229" s="35"/>
    </row>
    <row r="230" spans="1:59" ht="15.75" customHeight="1" x14ac:dyDescent="0.25">
      <c r="A230" s="35"/>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35"/>
      <c r="BG230" s="35"/>
    </row>
    <row r="231" spans="1:59" ht="15.75" customHeight="1" x14ac:dyDescent="0.25">
      <c r="A231" s="35"/>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35"/>
      <c r="BG231" s="35"/>
    </row>
    <row r="232" spans="1:59" ht="15.75" customHeight="1" x14ac:dyDescent="0.25">
      <c r="A232" s="35"/>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35"/>
      <c r="BG232" s="35"/>
    </row>
    <row r="233" spans="1:59" ht="15.75" customHeight="1" x14ac:dyDescent="0.25">
      <c r="A233" s="35"/>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35"/>
      <c r="BG233" s="35"/>
    </row>
    <row r="234" spans="1:59" ht="15.75" customHeight="1" x14ac:dyDescent="0.25">
      <c r="A234" s="35"/>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35"/>
      <c r="BG234" s="35"/>
    </row>
    <row r="235" spans="1:59" ht="15.75" customHeight="1" x14ac:dyDescent="0.25">
      <c r="A235" s="35"/>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35"/>
      <c r="BG235" s="35"/>
    </row>
    <row r="236" spans="1:59" ht="15.75" customHeight="1" x14ac:dyDescent="0.25">
      <c r="A236" s="35"/>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35"/>
      <c r="BG236" s="35"/>
    </row>
    <row r="237" spans="1:59" ht="15.75" customHeight="1" x14ac:dyDescent="0.25">
      <c r="A237" s="35"/>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35"/>
      <c r="BG237" s="35"/>
    </row>
    <row r="238" spans="1:59" ht="15.75" customHeight="1" x14ac:dyDescent="0.25">
      <c r="A238" s="35"/>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35"/>
      <c r="BG238" s="35"/>
    </row>
    <row r="239" spans="1:59" ht="15.75" customHeight="1" x14ac:dyDescent="0.25">
      <c r="A239" s="35"/>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35"/>
      <c r="BG239" s="35"/>
    </row>
    <row r="240" spans="1:59" ht="15.75" customHeight="1" x14ac:dyDescent="0.25">
      <c r="A240" s="35"/>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35"/>
      <c r="BG240" s="35"/>
    </row>
    <row r="241" spans="1:59" ht="15.75" customHeight="1" x14ac:dyDescent="0.25">
      <c r="A241" s="35"/>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35"/>
      <c r="BG241" s="35"/>
    </row>
    <row r="242" spans="1:59" ht="15.75" customHeight="1" x14ac:dyDescent="0.25">
      <c r="A242" s="35"/>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35"/>
      <c r="BG242" s="35"/>
    </row>
    <row r="243" spans="1:59" ht="15.75" customHeight="1" x14ac:dyDescent="0.25">
      <c r="A243" s="35"/>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35"/>
      <c r="BG243" s="35"/>
    </row>
    <row r="244" spans="1:59" ht="15.75" customHeight="1" x14ac:dyDescent="0.25">
      <c r="A244" s="35"/>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35"/>
      <c r="BG244" s="35"/>
    </row>
    <row r="245" spans="1:59" ht="15.75" customHeight="1" x14ac:dyDescent="0.25">
      <c r="A245" s="35"/>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35"/>
      <c r="BG245" s="35"/>
    </row>
    <row r="246" spans="1:59" ht="15.75" customHeight="1" x14ac:dyDescent="0.25">
      <c r="A246" s="35"/>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35"/>
      <c r="BG246" s="35"/>
    </row>
    <row r="247" spans="1:59" ht="15.75" customHeight="1" x14ac:dyDescent="0.25">
      <c r="A247" s="35"/>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35"/>
      <c r="BG247" s="35"/>
    </row>
    <row r="248" spans="1:59" ht="15.75" customHeight="1" x14ac:dyDescent="0.25">
      <c r="A248" s="35"/>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35"/>
      <c r="BG248" s="35"/>
    </row>
    <row r="249" spans="1:59" ht="15.75" customHeight="1" x14ac:dyDescent="0.25">
      <c r="A249" s="35"/>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35"/>
      <c r="BG249" s="35"/>
    </row>
    <row r="250" spans="1:59" ht="15.75" customHeight="1" x14ac:dyDescent="0.25">
      <c r="A250" s="35"/>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35"/>
      <c r="BG250" s="35"/>
    </row>
    <row r="251" spans="1:59" ht="15.75" customHeight="1" x14ac:dyDescent="0.25">
      <c r="A251" s="35"/>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35"/>
      <c r="BG251" s="35"/>
    </row>
    <row r="252" spans="1:59" ht="15.75" customHeight="1" x14ac:dyDescent="0.25">
      <c r="A252" s="35"/>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35"/>
      <c r="BG252" s="35"/>
    </row>
    <row r="253" spans="1:59" ht="15.75" customHeight="1" x14ac:dyDescent="0.25">
      <c r="A253" s="35"/>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35"/>
      <c r="BG253" s="35"/>
    </row>
    <row r="254" spans="1:59" ht="15.75" customHeight="1" x14ac:dyDescent="0.25">
      <c r="A254" s="35"/>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35"/>
      <c r="BG254" s="35"/>
    </row>
    <row r="255" spans="1:59" ht="15.75" customHeight="1" x14ac:dyDescent="0.25">
      <c r="A255" s="35"/>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35"/>
      <c r="BG255" s="35"/>
    </row>
    <row r="256" spans="1:59" ht="15.75" customHeight="1" x14ac:dyDescent="0.25">
      <c r="A256" s="35"/>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35"/>
      <c r="BG256" s="35"/>
    </row>
    <row r="257" spans="1:59" ht="15.75" customHeight="1" x14ac:dyDescent="0.25">
      <c r="A257" s="35"/>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35"/>
      <c r="BG257" s="35"/>
    </row>
    <row r="258" spans="1:59" ht="15.75" customHeight="1" x14ac:dyDescent="0.25">
      <c r="A258" s="35"/>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35"/>
      <c r="BG258" s="35"/>
    </row>
    <row r="259" spans="1:59" ht="15.75" customHeight="1" x14ac:dyDescent="0.25">
      <c r="A259" s="35"/>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35"/>
      <c r="BG259" s="35"/>
    </row>
    <row r="260" spans="1:59" ht="15.75" customHeight="1" x14ac:dyDescent="0.25">
      <c r="A260" s="35"/>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35"/>
      <c r="BG260" s="35"/>
    </row>
    <row r="261" spans="1:59" ht="15.75" customHeight="1" x14ac:dyDescent="0.25">
      <c r="A261" s="35"/>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35"/>
      <c r="BG261" s="35"/>
    </row>
    <row r="262" spans="1:59" ht="15.75" customHeight="1" x14ac:dyDescent="0.25">
      <c r="A262" s="35"/>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35"/>
      <c r="BG262" s="35"/>
    </row>
    <row r="263" spans="1:59" ht="15.75" customHeight="1" x14ac:dyDescent="0.25">
      <c r="A263" s="35"/>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35"/>
      <c r="BG263" s="35"/>
    </row>
    <row r="264" spans="1:59" ht="15.75" customHeight="1" x14ac:dyDescent="0.25">
      <c r="A264" s="35"/>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35"/>
      <c r="BG264" s="35"/>
    </row>
    <row r="265" spans="1:59" ht="15.75" customHeight="1" x14ac:dyDescent="0.25">
      <c r="A265" s="35"/>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35"/>
      <c r="BG265" s="35"/>
    </row>
    <row r="266" spans="1:59" ht="15.75" customHeight="1" x14ac:dyDescent="0.25">
      <c r="A266" s="35"/>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35"/>
      <c r="BG266" s="35"/>
    </row>
    <row r="267" spans="1:59" ht="15.75" customHeight="1" x14ac:dyDescent="0.25">
      <c r="A267" s="35"/>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35"/>
      <c r="BG267" s="35"/>
    </row>
    <row r="268" spans="1:59" ht="15.75" customHeight="1" x14ac:dyDescent="0.25">
      <c r="A268" s="35"/>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35"/>
      <c r="BG268" s="35"/>
    </row>
    <row r="269" spans="1:59" ht="15.75" customHeight="1" x14ac:dyDescent="0.25">
      <c r="A269" s="35"/>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35"/>
      <c r="BG269" s="35"/>
    </row>
    <row r="270" spans="1:59" ht="15.75" customHeight="1" x14ac:dyDescent="0.25">
      <c r="A270" s="35"/>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35"/>
      <c r="BG270" s="35"/>
    </row>
    <row r="271" spans="1:59" ht="15.75" customHeight="1" x14ac:dyDescent="0.25">
      <c r="A271" s="35"/>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35"/>
      <c r="BG271" s="35"/>
    </row>
    <row r="272" spans="1:59" ht="15.75" customHeight="1" x14ac:dyDescent="0.25">
      <c r="A272" s="35"/>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35"/>
      <c r="BG272" s="35"/>
    </row>
    <row r="273" spans="1:59" ht="15.75" customHeight="1" x14ac:dyDescent="0.25">
      <c r="A273" s="35"/>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35"/>
      <c r="BG273" s="35"/>
    </row>
    <row r="274" spans="1:59" ht="15.75" customHeight="1" x14ac:dyDescent="0.25">
      <c r="A274" s="35"/>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35"/>
      <c r="BG274" s="35"/>
    </row>
    <row r="275" spans="1:59" ht="15.75" customHeight="1" x14ac:dyDescent="0.25">
      <c r="A275" s="35"/>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35"/>
      <c r="BG275" s="35"/>
    </row>
    <row r="276" spans="1:59" ht="15.75" customHeight="1" x14ac:dyDescent="0.25">
      <c r="A276" s="35"/>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35"/>
      <c r="BG276" s="35"/>
    </row>
    <row r="277" spans="1:59" ht="15.75" customHeight="1" x14ac:dyDescent="0.25">
      <c r="A277" s="35"/>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35"/>
      <c r="BG277" s="35"/>
    </row>
    <row r="278" spans="1:59" ht="15.75" customHeight="1" x14ac:dyDescent="0.25">
      <c r="A278" s="35"/>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35"/>
      <c r="BG278" s="35"/>
    </row>
    <row r="279" spans="1:59" ht="15.75" customHeight="1" x14ac:dyDescent="0.25">
      <c r="A279" s="35"/>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35"/>
      <c r="BG279" s="35"/>
    </row>
    <row r="280" spans="1:59" ht="15.75" customHeight="1" x14ac:dyDescent="0.25">
      <c r="A280" s="35"/>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35"/>
      <c r="BG280" s="35"/>
    </row>
    <row r="281" spans="1:59" ht="15.75" customHeight="1" x14ac:dyDescent="0.25">
      <c r="A281" s="35"/>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35"/>
      <c r="BG281" s="35"/>
    </row>
    <row r="282" spans="1:59" ht="15.75" customHeight="1" x14ac:dyDescent="0.25">
      <c r="A282" s="35"/>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35"/>
      <c r="BG282" s="35"/>
    </row>
    <row r="283" spans="1:59" ht="15.75" customHeight="1" x14ac:dyDescent="0.25">
      <c r="A283" s="35"/>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35"/>
      <c r="BG283" s="35"/>
    </row>
    <row r="284" spans="1:59" ht="15.75" customHeight="1" x14ac:dyDescent="0.25">
      <c r="A284" s="35"/>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35"/>
      <c r="BG284" s="35"/>
    </row>
    <row r="285" spans="1:59" ht="15.75" customHeight="1" x14ac:dyDescent="0.25">
      <c r="A285" s="35"/>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35"/>
      <c r="BG285" s="35"/>
    </row>
    <row r="286" spans="1:59" ht="15.75" customHeight="1" x14ac:dyDescent="0.25">
      <c r="A286" s="35"/>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35"/>
      <c r="BG286" s="35"/>
    </row>
    <row r="287" spans="1:59" ht="15.75" customHeight="1" x14ac:dyDescent="0.25">
      <c r="A287" s="35"/>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35"/>
      <c r="BG287" s="35"/>
    </row>
    <row r="288" spans="1:59" ht="15.75" customHeight="1" x14ac:dyDescent="0.25">
      <c r="A288" s="35"/>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35"/>
      <c r="BG288" s="35"/>
    </row>
    <row r="289" spans="1:59" ht="15.75" customHeight="1" x14ac:dyDescent="0.25">
      <c r="A289" s="35"/>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35"/>
      <c r="BG289" s="35"/>
    </row>
    <row r="290" spans="1:59" ht="15.75" customHeight="1" x14ac:dyDescent="0.25">
      <c r="A290" s="35"/>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35"/>
      <c r="BG290" s="35"/>
    </row>
    <row r="291" spans="1:59" ht="15.75" customHeight="1" x14ac:dyDescent="0.25">
      <c r="A291" s="35"/>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35"/>
      <c r="BG291" s="35"/>
    </row>
    <row r="292" spans="1:59" ht="15.75" customHeight="1" x14ac:dyDescent="0.25">
      <c r="A292" s="35"/>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35"/>
      <c r="BG292" s="35"/>
    </row>
    <row r="293" spans="1:59" ht="15.75" customHeight="1" x14ac:dyDescent="0.25">
      <c r="A293" s="35"/>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35"/>
      <c r="BG293" s="35"/>
    </row>
    <row r="294" spans="1:59" ht="15.75" customHeight="1" x14ac:dyDescent="0.25">
      <c r="A294" s="35"/>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35"/>
      <c r="BG294" s="35"/>
    </row>
    <row r="295" spans="1:59" ht="15.75" customHeight="1" x14ac:dyDescent="0.25">
      <c r="A295" s="35"/>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35"/>
      <c r="BG295" s="35"/>
    </row>
    <row r="296" spans="1:59" ht="15.75" customHeight="1" x14ac:dyDescent="0.25">
      <c r="A296" s="35"/>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35"/>
      <c r="BG296" s="35"/>
    </row>
    <row r="297" spans="1:59" ht="15.75" customHeight="1" x14ac:dyDescent="0.25">
      <c r="A297" s="35"/>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35"/>
      <c r="BG297" s="35"/>
    </row>
    <row r="298" spans="1:59" ht="15.75" customHeight="1" x14ac:dyDescent="0.25">
      <c r="A298" s="35"/>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35"/>
      <c r="BG298" s="35"/>
    </row>
    <row r="299" spans="1:59" ht="15.75" customHeight="1" x14ac:dyDescent="0.25">
      <c r="A299" s="35"/>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35"/>
      <c r="BG299" s="35"/>
    </row>
    <row r="300" spans="1:59" ht="15.75" customHeight="1" x14ac:dyDescent="0.25">
      <c r="A300" s="35"/>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35"/>
      <c r="BG300" s="35"/>
    </row>
    <row r="301" spans="1:59" ht="15.75" customHeight="1" x14ac:dyDescent="0.25">
      <c r="A301" s="35"/>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35"/>
      <c r="BG301" s="35"/>
    </row>
    <row r="302" spans="1:59" ht="15.75" customHeight="1" x14ac:dyDescent="0.25">
      <c r="A302" s="35"/>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35"/>
      <c r="BG302" s="35"/>
    </row>
    <row r="303" spans="1:59" ht="15.75" customHeight="1" x14ac:dyDescent="0.25">
      <c r="A303" s="35"/>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35"/>
      <c r="BG303" s="35"/>
    </row>
    <row r="304" spans="1:59" ht="15.75" customHeight="1" x14ac:dyDescent="0.25">
      <c r="A304" s="35"/>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35"/>
      <c r="BG304" s="35"/>
    </row>
    <row r="305" spans="1:59" ht="15.75" customHeight="1" x14ac:dyDescent="0.25">
      <c r="A305" s="35"/>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35"/>
      <c r="BG305" s="35"/>
    </row>
    <row r="306" spans="1:59" ht="15.75" customHeight="1" x14ac:dyDescent="0.25">
      <c r="A306" s="35"/>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35"/>
      <c r="BG306" s="35"/>
    </row>
    <row r="307" spans="1:59" ht="15.75" customHeight="1" x14ac:dyDescent="0.25">
      <c r="A307" s="35"/>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35"/>
      <c r="BG307" s="35"/>
    </row>
    <row r="308" spans="1:59" ht="15.75" customHeight="1" x14ac:dyDescent="0.25">
      <c r="A308" s="35"/>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35"/>
      <c r="BG308" s="35"/>
    </row>
    <row r="309" spans="1:59" ht="15.75" customHeight="1" x14ac:dyDescent="0.25">
      <c r="A309" s="35"/>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35"/>
      <c r="BG309" s="35"/>
    </row>
    <row r="310" spans="1:59" ht="15.75" customHeight="1" x14ac:dyDescent="0.25">
      <c r="A310" s="35"/>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35"/>
      <c r="BG310" s="35"/>
    </row>
    <row r="311" spans="1:59" ht="15.75" customHeight="1" x14ac:dyDescent="0.25">
      <c r="A311" s="35"/>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35"/>
      <c r="BG311" s="35"/>
    </row>
    <row r="312" spans="1:59" ht="15.75" customHeight="1" x14ac:dyDescent="0.25">
      <c r="A312" s="35"/>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35"/>
      <c r="BG312" s="35"/>
    </row>
    <row r="313" spans="1:59" ht="15.75" customHeight="1" x14ac:dyDescent="0.25">
      <c r="A313" s="35"/>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35"/>
      <c r="BG313" s="35"/>
    </row>
    <row r="314" spans="1:59" ht="15.75" customHeight="1" x14ac:dyDescent="0.25">
      <c r="A314" s="35"/>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35"/>
      <c r="BG314" s="35"/>
    </row>
    <row r="315" spans="1:59" ht="15.75" customHeight="1" x14ac:dyDescent="0.25">
      <c r="A315" s="35"/>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35"/>
      <c r="BG315" s="35"/>
    </row>
    <row r="316" spans="1:59" ht="15.75" customHeight="1" x14ac:dyDescent="0.25">
      <c r="A316" s="35"/>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35"/>
      <c r="BG316" s="35"/>
    </row>
    <row r="317" spans="1:59" ht="15.75" customHeight="1" x14ac:dyDescent="0.25">
      <c r="A317" s="35"/>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35"/>
      <c r="BG317" s="35"/>
    </row>
    <row r="318" spans="1:59" ht="15.75" customHeight="1" x14ac:dyDescent="0.25">
      <c r="A318" s="35"/>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35"/>
      <c r="BG318" s="35"/>
    </row>
    <row r="319" spans="1:59" ht="15.75" customHeight="1" x14ac:dyDescent="0.25">
      <c r="A319" s="35"/>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35"/>
      <c r="BG319" s="35"/>
    </row>
    <row r="320" spans="1:59" ht="15.75" customHeight="1" x14ac:dyDescent="0.25">
      <c r="A320" s="35"/>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35"/>
      <c r="BG320" s="35"/>
    </row>
    <row r="321" spans="1:59" ht="15.75" customHeight="1" x14ac:dyDescent="0.25">
      <c r="A321" s="35"/>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35"/>
      <c r="BG321" s="35"/>
    </row>
    <row r="322" spans="1:59" ht="15.75" customHeight="1" x14ac:dyDescent="0.25">
      <c r="A322" s="35"/>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35"/>
      <c r="BG322" s="35"/>
    </row>
    <row r="323" spans="1:59" ht="15.75" customHeight="1" x14ac:dyDescent="0.25">
      <c r="A323" s="35"/>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35"/>
      <c r="BG323" s="35"/>
    </row>
    <row r="324" spans="1:59" ht="15.75" customHeight="1" x14ac:dyDescent="0.25">
      <c r="A324" s="35"/>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35"/>
      <c r="BG324" s="35"/>
    </row>
    <row r="325" spans="1:59" ht="15.75" customHeight="1" x14ac:dyDescent="0.25">
      <c r="A325" s="35"/>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35"/>
      <c r="BG325" s="35"/>
    </row>
    <row r="326" spans="1:59" ht="15.75" customHeight="1" x14ac:dyDescent="0.25">
      <c r="A326" s="35"/>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35"/>
      <c r="BG326" s="35"/>
    </row>
    <row r="327" spans="1:59" ht="15.75" customHeight="1" x14ac:dyDescent="0.25">
      <c r="A327" s="35"/>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35"/>
      <c r="BG327" s="35"/>
    </row>
    <row r="328" spans="1:59" ht="15.75" customHeight="1" x14ac:dyDescent="0.25">
      <c r="A328" s="35"/>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35"/>
      <c r="BG328" s="35"/>
    </row>
    <row r="329" spans="1:59" ht="15.75" customHeight="1" x14ac:dyDescent="0.25">
      <c r="A329" s="35"/>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35"/>
      <c r="BG329" s="35"/>
    </row>
    <row r="330" spans="1:59" ht="15.75" customHeight="1" x14ac:dyDescent="0.25">
      <c r="A330" s="35"/>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35"/>
      <c r="BG330" s="35"/>
    </row>
    <row r="331" spans="1:59" ht="15.75" customHeight="1" x14ac:dyDescent="0.25">
      <c r="A331" s="35"/>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35"/>
      <c r="BG331" s="35"/>
    </row>
    <row r="332" spans="1:59" ht="15.75" customHeight="1" x14ac:dyDescent="0.25">
      <c r="A332" s="35"/>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35"/>
      <c r="BG332" s="35"/>
    </row>
    <row r="333" spans="1:59" ht="15.75" customHeight="1" x14ac:dyDescent="0.25">
      <c r="A333" s="35"/>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35"/>
      <c r="BG333" s="35"/>
    </row>
    <row r="334" spans="1:59" ht="15.75" customHeight="1" x14ac:dyDescent="0.25">
      <c r="A334" s="35"/>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35"/>
      <c r="BG334" s="35"/>
    </row>
    <row r="335" spans="1:59" ht="15.75" customHeight="1" x14ac:dyDescent="0.25">
      <c r="A335" s="35"/>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35"/>
      <c r="BG335" s="35"/>
    </row>
    <row r="336" spans="1:59" ht="15.75" customHeight="1" x14ac:dyDescent="0.25">
      <c r="A336" s="35"/>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35"/>
      <c r="BG336" s="35"/>
    </row>
    <row r="337" spans="1:59" ht="15.75" customHeight="1" x14ac:dyDescent="0.25">
      <c r="A337" s="35"/>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35"/>
      <c r="BG337" s="35"/>
    </row>
    <row r="338" spans="1:59" ht="15.75" customHeight="1" x14ac:dyDescent="0.25">
      <c r="A338" s="35"/>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35"/>
      <c r="BG338" s="35"/>
    </row>
    <row r="339" spans="1:59" ht="15.75" customHeight="1" x14ac:dyDescent="0.25">
      <c r="A339" s="35"/>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35"/>
      <c r="BG339" s="35"/>
    </row>
    <row r="340" spans="1:59" ht="15.75" customHeight="1" x14ac:dyDescent="0.25">
      <c r="A340" s="35"/>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35"/>
      <c r="BG340" s="35"/>
    </row>
    <row r="341" spans="1:59" ht="15.75" customHeight="1" x14ac:dyDescent="0.25">
      <c r="A341" s="35"/>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35"/>
      <c r="BG341" s="35"/>
    </row>
    <row r="342" spans="1:59" ht="15.75" customHeight="1" x14ac:dyDescent="0.25">
      <c r="A342" s="35"/>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35"/>
      <c r="BG342" s="35"/>
    </row>
    <row r="343" spans="1:59" ht="15.75" customHeight="1" x14ac:dyDescent="0.25">
      <c r="A343" s="35"/>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35"/>
      <c r="BG343" s="35"/>
    </row>
    <row r="344" spans="1:59" ht="15.75" customHeight="1" x14ac:dyDescent="0.25">
      <c r="A344" s="35"/>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35"/>
      <c r="BG344" s="35"/>
    </row>
    <row r="345" spans="1:59" ht="15.75" customHeight="1" x14ac:dyDescent="0.25">
      <c r="A345" s="35"/>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35"/>
      <c r="BG345" s="35"/>
    </row>
    <row r="346" spans="1:59" ht="15.75" customHeight="1" x14ac:dyDescent="0.25">
      <c r="A346" s="35"/>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35"/>
      <c r="BG346" s="35"/>
    </row>
    <row r="347" spans="1:59" ht="15.75" customHeight="1" x14ac:dyDescent="0.25">
      <c r="A347" s="35"/>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35"/>
      <c r="BG347" s="35"/>
    </row>
    <row r="348" spans="1:59" ht="15.75" customHeight="1" x14ac:dyDescent="0.25">
      <c r="A348" s="35"/>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35"/>
      <c r="BG348" s="35"/>
    </row>
    <row r="349" spans="1:59" ht="15.75" customHeight="1" x14ac:dyDescent="0.25">
      <c r="A349" s="35"/>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35"/>
      <c r="BG349" s="35"/>
    </row>
    <row r="350" spans="1:59" ht="15.75" customHeight="1" x14ac:dyDescent="0.25">
      <c r="A350" s="35"/>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35"/>
      <c r="BG350" s="35"/>
    </row>
    <row r="351" spans="1:59" ht="15.75" customHeight="1" x14ac:dyDescent="0.25">
      <c r="A351" s="35"/>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35"/>
      <c r="BG351" s="35"/>
    </row>
    <row r="352" spans="1:59" ht="15.75" customHeight="1" x14ac:dyDescent="0.25">
      <c r="A352" s="35"/>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35"/>
      <c r="BG352" s="35"/>
    </row>
    <row r="353" spans="1:59" ht="15.75" customHeight="1" x14ac:dyDescent="0.25">
      <c r="A353" s="35"/>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35"/>
      <c r="BG353" s="35"/>
    </row>
    <row r="354" spans="1:59" ht="15.75" customHeight="1" x14ac:dyDescent="0.25">
      <c r="A354" s="35"/>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35"/>
      <c r="BG354" s="35"/>
    </row>
    <row r="355" spans="1:59" ht="15.75" customHeight="1" x14ac:dyDescent="0.25">
      <c r="A355" s="35"/>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35"/>
      <c r="BG355" s="35"/>
    </row>
    <row r="356" spans="1:59" ht="15.75" customHeight="1" x14ac:dyDescent="0.25">
      <c r="A356" s="35"/>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35"/>
      <c r="BG356" s="35"/>
    </row>
    <row r="357" spans="1:59" ht="15.75" customHeight="1" x14ac:dyDescent="0.25">
      <c r="A357" s="35"/>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35"/>
      <c r="BG357" s="35"/>
    </row>
    <row r="358" spans="1:59" ht="15.75" customHeight="1" x14ac:dyDescent="0.25">
      <c r="A358" s="35"/>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35"/>
      <c r="BG358" s="35"/>
    </row>
    <row r="359" spans="1:59" ht="15.75" customHeight="1" x14ac:dyDescent="0.25">
      <c r="A359" s="35"/>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35"/>
      <c r="BG359" s="35"/>
    </row>
    <row r="360" spans="1:59" ht="15.75" customHeight="1" x14ac:dyDescent="0.25">
      <c r="A360" s="35"/>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35"/>
      <c r="BG360" s="35"/>
    </row>
    <row r="361" spans="1:59" ht="15.75" customHeight="1" x14ac:dyDescent="0.25">
      <c r="A361" s="35"/>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35"/>
      <c r="BG361" s="35"/>
    </row>
    <row r="362" spans="1:59" ht="15.75" customHeight="1" x14ac:dyDescent="0.25">
      <c r="A362" s="35"/>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35"/>
      <c r="BG362" s="35"/>
    </row>
    <row r="363" spans="1:59" ht="15.75" customHeight="1" x14ac:dyDescent="0.25">
      <c r="A363" s="35"/>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35"/>
      <c r="BG363" s="35"/>
    </row>
    <row r="364" spans="1:59" ht="15.75" customHeight="1" x14ac:dyDescent="0.25">
      <c r="A364" s="35"/>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35"/>
      <c r="BG364" s="35"/>
    </row>
    <row r="365" spans="1:59" ht="15.75" customHeight="1" x14ac:dyDescent="0.25">
      <c r="A365" s="35"/>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35"/>
      <c r="BG365" s="35"/>
    </row>
    <row r="366" spans="1:59" ht="15.75" customHeight="1" x14ac:dyDescent="0.25">
      <c r="A366" s="35"/>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35"/>
      <c r="BG366" s="35"/>
    </row>
    <row r="367" spans="1:59" ht="15.75" customHeight="1" x14ac:dyDescent="0.25">
      <c r="A367" s="35"/>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35"/>
      <c r="BG367" s="35"/>
    </row>
    <row r="368" spans="1:59" ht="15.75" customHeight="1" x14ac:dyDescent="0.25">
      <c r="A368" s="35"/>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35"/>
      <c r="BG368" s="35"/>
    </row>
    <row r="369" spans="1:59" ht="15.75" customHeight="1" x14ac:dyDescent="0.25">
      <c r="A369" s="35"/>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35"/>
      <c r="BG369" s="35"/>
    </row>
    <row r="370" spans="1:59" ht="15.75" customHeight="1" x14ac:dyDescent="0.25">
      <c r="A370" s="35"/>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35"/>
      <c r="BG370" s="35"/>
    </row>
    <row r="371" spans="1:59" ht="15.75" customHeight="1" x14ac:dyDescent="0.25">
      <c r="A371" s="35"/>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35"/>
      <c r="BG371" s="35"/>
    </row>
    <row r="372" spans="1:59" ht="15.75" customHeight="1" x14ac:dyDescent="0.25">
      <c r="A372" s="35"/>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35"/>
      <c r="BG372" s="35"/>
    </row>
    <row r="373" spans="1:59" ht="15.75" customHeight="1" x14ac:dyDescent="0.25">
      <c r="A373" s="35"/>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35"/>
      <c r="BG373" s="35"/>
    </row>
    <row r="374" spans="1:59" ht="15.75" customHeight="1" x14ac:dyDescent="0.25">
      <c r="A374" s="35"/>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35"/>
      <c r="BG374" s="35"/>
    </row>
    <row r="375" spans="1:59" ht="15.75" customHeight="1" x14ac:dyDescent="0.25">
      <c r="A375" s="35"/>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35"/>
      <c r="BG375" s="35"/>
    </row>
    <row r="376" spans="1:59" ht="15.75" customHeight="1" x14ac:dyDescent="0.25">
      <c r="A376" s="35"/>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35"/>
      <c r="BG376" s="35"/>
    </row>
    <row r="377" spans="1:59" ht="15.75" customHeight="1" x14ac:dyDescent="0.25">
      <c r="A377" s="35"/>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35"/>
      <c r="BG377" s="35"/>
    </row>
    <row r="378" spans="1:59" ht="15.75" customHeight="1" x14ac:dyDescent="0.25">
      <c r="A378" s="35"/>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35"/>
      <c r="BG378" s="35"/>
    </row>
    <row r="379" spans="1:59" ht="15.75" customHeight="1" x14ac:dyDescent="0.25">
      <c r="A379" s="35"/>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35"/>
      <c r="BG379" s="35"/>
    </row>
    <row r="380" spans="1:59" ht="15.75" customHeight="1" x14ac:dyDescent="0.25">
      <c r="A380" s="35"/>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35"/>
      <c r="BG380" s="35"/>
    </row>
    <row r="381" spans="1:59" ht="15.75" customHeight="1" x14ac:dyDescent="0.25">
      <c r="A381" s="35"/>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35"/>
      <c r="BG381" s="35"/>
    </row>
    <row r="382" spans="1:59" ht="15.75" customHeight="1" x14ac:dyDescent="0.25">
      <c r="A382" s="35"/>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35"/>
      <c r="BG382" s="35"/>
    </row>
    <row r="383" spans="1:59" ht="15.75" customHeight="1" x14ac:dyDescent="0.25">
      <c r="A383" s="35"/>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35"/>
      <c r="BG383" s="35"/>
    </row>
    <row r="384" spans="1:59" ht="15.75" customHeight="1" x14ac:dyDescent="0.25">
      <c r="A384" s="35"/>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35"/>
      <c r="BG384" s="35"/>
    </row>
    <row r="385" spans="1:59" ht="15.75" customHeight="1" x14ac:dyDescent="0.25">
      <c r="A385" s="35"/>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35"/>
      <c r="BG385" s="35"/>
    </row>
    <row r="386" spans="1:59" ht="15.75" customHeight="1" x14ac:dyDescent="0.25">
      <c r="A386" s="35"/>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35"/>
      <c r="BG386" s="35"/>
    </row>
    <row r="387" spans="1:59" ht="15.75" customHeight="1" x14ac:dyDescent="0.25">
      <c r="A387" s="35"/>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35"/>
      <c r="BG387" s="35"/>
    </row>
    <row r="388" spans="1:59" ht="15.75" customHeight="1" x14ac:dyDescent="0.25">
      <c r="A388" s="35"/>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35"/>
      <c r="BG388" s="35"/>
    </row>
    <row r="389" spans="1:59" ht="15.75" customHeight="1" x14ac:dyDescent="0.25">
      <c r="A389" s="35"/>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35"/>
      <c r="BG389" s="35"/>
    </row>
    <row r="390" spans="1:59" ht="15.75" customHeight="1" x14ac:dyDescent="0.25">
      <c r="A390" s="35"/>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35"/>
      <c r="BG390" s="35"/>
    </row>
    <row r="391" spans="1:59" ht="15.75" customHeight="1" x14ac:dyDescent="0.25">
      <c r="A391" s="35"/>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35"/>
      <c r="BG391" s="35"/>
    </row>
    <row r="392" spans="1:59" ht="15.75" customHeight="1" x14ac:dyDescent="0.25">
      <c r="A392" s="35"/>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35"/>
      <c r="BG392" s="35"/>
    </row>
    <row r="393" spans="1:59" ht="15.75" customHeight="1" x14ac:dyDescent="0.25">
      <c r="A393" s="35"/>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35"/>
      <c r="BG393" s="35"/>
    </row>
    <row r="394" spans="1:59" ht="15.75" customHeight="1" x14ac:dyDescent="0.25">
      <c r="A394" s="35"/>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35"/>
      <c r="BG394" s="35"/>
    </row>
    <row r="395" spans="1:59" ht="15.75" customHeight="1" x14ac:dyDescent="0.25">
      <c r="A395" s="35"/>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35"/>
      <c r="BG395" s="35"/>
    </row>
    <row r="396" spans="1:59" ht="15.75" customHeight="1" x14ac:dyDescent="0.25">
      <c r="A396" s="35"/>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35"/>
      <c r="BG396" s="35"/>
    </row>
    <row r="397" spans="1:59" ht="15.75" customHeight="1" x14ac:dyDescent="0.25">
      <c r="A397" s="35"/>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35"/>
      <c r="BG397" s="35"/>
    </row>
    <row r="398" spans="1:59" ht="15.75" customHeight="1" x14ac:dyDescent="0.25">
      <c r="A398" s="35"/>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35"/>
      <c r="BG398" s="35"/>
    </row>
    <row r="399" spans="1:59" ht="15.75" customHeight="1" x14ac:dyDescent="0.25">
      <c r="A399" s="35"/>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35"/>
      <c r="BG399" s="35"/>
    </row>
    <row r="400" spans="1:59" ht="15.75" customHeight="1" x14ac:dyDescent="0.25">
      <c r="A400" s="35"/>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35"/>
      <c r="BG400" s="35"/>
    </row>
    <row r="401" spans="1:59" ht="15.75" customHeight="1" x14ac:dyDescent="0.25">
      <c r="A401" s="35"/>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35"/>
      <c r="BG401" s="35"/>
    </row>
    <row r="402" spans="1:59" ht="15.75" customHeight="1" x14ac:dyDescent="0.25">
      <c r="A402" s="35"/>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35"/>
      <c r="BG402" s="35"/>
    </row>
    <row r="403" spans="1:59" ht="15.75" customHeight="1" x14ac:dyDescent="0.25">
      <c r="A403" s="35"/>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35"/>
      <c r="BG403" s="35"/>
    </row>
    <row r="404" spans="1:59" ht="15.75" customHeight="1" x14ac:dyDescent="0.25">
      <c r="A404" s="35"/>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35"/>
      <c r="BG404" s="35"/>
    </row>
    <row r="405" spans="1:59" ht="15.75" customHeight="1" x14ac:dyDescent="0.25">
      <c r="A405" s="35"/>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35"/>
      <c r="BG405" s="35"/>
    </row>
    <row r="406" spans="1:59" ht="15.75" customHeight="1" x14ac:dyDescent="0.25">
      <c r="A406" s="35"/>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35"/>
      <c r="BG406" s="35"/>
    </row>
    <row r="407" spans="1:59" ht="15.75" customHeight="1" x14ac:dyDescent="0.25">
      <c r="A407" s="35"/>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35"/>
      <c r="BG407" s="35"/>
    </row>
    <row r="408" spans="1:59" ht="15.75" customHeight="1" x14ac:dyDescent="0.25">
      <c r="A408" s="35"/>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35"/>
      <c r="BG408" s="35"/>
    </row>
    <row r="409" spans="1:59" ht="15.75" customHeight="1" x14ac:dyDescent="0.25">
      <c r="A409" s="35"/>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35"/>
      <c r="BG409" s="35"/>
    </row>
    <row r="410" spans="1:59" ht="15.75" customHeight="1" x14ac:dyDescent="0.25">
      <c r="A410" s="35"/>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35"/>
      <c r="BG410" s="35"/>
    </row>
    <row r="411" spans="1:59" ht="15.75" customHeight="1" x14ac:dyDescent="0.25">
      <c r="A411" s="35"/>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35"/>
      <c r="BG411" s="35"/>
    </row>
    <row r="412" spans="1:59" ht="15.75" customHeight="1" x14ac:dyDescent="0.25">
      <c r="A412" s="35"/>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35"/>
      <c r="BG412" s="35"/>
    </row>
    <row r="413" spans="1:59" ht="15.75" customHeight="1" x14ac:dyDescent="0.25">
      <c r="A413" s="35"/>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35"/>
      <c r="BG413" s="35"/>
    </row>
    <row r="414" spans="1:59" ht="15.75" customHeight="1" x14ac:dyDescent="0.25">
      <c r="A414" s="35"/>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35"/>
      <c r="BG414" s="35"/>
    </row>
    <row r="415" spans="1:59" ht="15.75" customHeight="1" x14ac:dyDescent="0.25">
      <c r="A415" s="35"/>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35"/>
      <c r="BG415" s="35"/>
    </row>
    <row r="416" spans="1:59" ht="15.75" customHeight="1" x14ac:dyDescent="0.25">
      <c r="A416" s="35"/>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35"/>
      <c r="BG416" s="35"/>
    </row>
    <row r="417" spans="1:59" ht="15.75" customHeight="1" x14ac:dyDescent="0.25">
      <c r="A417" s="35"/>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35"/>
      <c r="BG417" s="35"/>
    </row>
    <row r="418" spans="1:59" ht="15.75" customHeight="1" x14ac:dyDescent="0.25">
      <c r="A418" s="35"/>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35"/>
      <c r="BG418" s="35"/>
    </row>
    <row r="419" spans="1:59" ht="15.75" customHeight="1" x14ac:dyDescent="0.25">
      <c r="A419" s="35"/>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35"/>
      <c r="BG419" s="35"/>
    </row>
    <row r="420" spans="1:59" ht="15.75" customHeight="1" x14ac:dyDescent="0.25">
      <c r="A420" s="35"/>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35"/>
      <c r="BG420" s="35"/>
    </row>
    <row r="421" spans="1:59" ht="15.75" customHeight="1" x14ac:dyDescent="0.25">
      <c r="A421" s="35"/>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35"/>
      <c r="BG421" s="35"/>
    </row>
    <row r="422" spans="1:59" ht="15.75" customHeight="1" x14ac:dyDescent="0.25">
      <c r="A422" s="35"/>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35"/>
      <c r="BG422" s="35"/>
    </row>
    <row r="423" spans="1:59" ht="15.75" customHeight="1" x14ac:dyDescent="0.25">
      <c r="A423" s="35"/>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35"/>
      <c r="BG423" s="35"/>
    </row>
    <row r="424" spans="1:59" ht="15.75" customHeight="1" x14ac:dyDescent="0.25">
      <c r="A424" s="35"/>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35"/>
      <c r="BG424" s="35"/>
    </row>
    <row r="425" spans="1:59" ht="15.75" customHeight="1" x14ac:dyDescent="0.25">
      <c r="A425" s="35"/>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35"/>
      <c r="BG425" s="35"/>
    </row>
    <row r="426" spans="1:59" ht="15.75" customHeight="1" x14ac:dyDescent="0.25">
      <c r="A426" s="35"/>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35"/>
      <c r="BG426" s="35"/>
    </row>
    <row r="427" spans="1:59" ht="15.75" customHeight="1" x14ac:dyDescent="0.25">
      <c r="A427" s="35"/>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35"/>
      <c r="BG427" s="35"/>
    </row>
    <row r="428" spans="1:59" ht="15.75" customHeight="1" x14ac:dyDescent="0.25">
      <c r="A428" s="35"/>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35"/>
      <c r="BG428" s="35"/>
    </row>
    <row r="429" spans="1:59" ht="15.75" customHeight="1" x14ac:dyDescent="0.25">
      <c r="A429" s="35"/>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35"/>
      <c r="BG429" s="35"/>
    </row>
    <row r="430" spans="1:59" ht="15.75" customHeight="1" x14ac:dyDescent="0.25">
      <c r="A430" s="35"/>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35"/>
      <c r="BG430" s="35"/>
    </row>
    <row r="431" spans="1:59" ht="15.75" customHeight="1" x14ac:dyDescent="0.25">
      <c r="A431" s="35"/>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35"/>
      <c r="BG431" s="35"/>
    </row>
    <row r="432" spans="1:59" ht="15.75" customHeight="1" x14ac:dyDescent="0.25">
      <c r="A432" s="35"/>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35"/>
      <c r="BG432" s="35"/>
    </row>
    <row r="433" spans="1:59" ht="15.75" customHeight="1" x14ac:dyDescent="0.25">
      <c r="A433" s="35"/>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35"/>
      <c r="BG433" s="35"/>
    </row>
    <row r="434" spans="1:59" ht="15.75" customHeight="1" x14ac:dyDescent="0.25">
      <c r="A434" s="35"/>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35"/>
      <c r="BG434" s="35"/>
    </row>
    <row r="435" spans="1:59" ht="15.75" customHeight="1" x14ac:dyDescent="0.25">
      <c r="A435" s="35"/>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35"/>
      <c r="BG435" s="35"/>
    </row>
    <row r="436" spans="1:59" ht="15.75" customHeight="1" x14ac:dyDescent="0.25">
      <c r="A436" s="35"/>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35"/>
      <c r="BG436" s="35"/>
    </row>
    <row r="437" spans="1:59" ht="15.75" customHeight="1" x14ac:dyDescent="0.25">
      <c r="A437" s="35"/>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35"/>
      <c r="BG437" s="35"/>
    </row>
    <row r="438" spans="1:59" ht="15.75" customHeight="1" x14ac:dyDescent="0.25">
      <c r="A438" s="35"/>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35"/>
      <c r="BG438" s="35"/>
    </row>
    <row r="439" spans="1:59" ht="15.75" customHeight="1" x14ac:dyDescent="0.25">
      <c r="A439" s="35"/>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35"/>
      <c r="BG439" s="35"/>
    </row>
    <row r="440" spans="1:59" ht="15.75" customHeight="1" x14ac:dyDescent="0.25">
      <c r="A440" s="35"/>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35"/>
      <c r="BG440" s="35"/>
    </row>
    <row r="441" spans="1:59" ht="15.75" customHeight="1" x14ac:dyDescent="0.25">
      <c r="A441" s="35"/>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35"/>
      <c r="BG441" s="35"/>
    </row>
    <row r="442" spans="1:59" ht="15.75" customHeight="1" x14ac:dyDescent="0.25">
      <c r="A442" s="35"/>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35"/>
      <c r="BG442" s="35"/>
    </row>
    <row r="443" spans="1:59" ht="15.75" customHeight="1" x14ac:dyDescent="0.25">
      <c r="A443" s="35"/>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35"/>
      <c r="BG443" s="35"/>
    </row>
    <row r="444" spans="1:59" ht="15.75" customHeight="1" x14ac:dyDescent="0.25">
      <c r="A444" s="35"/>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35"/>
      <c r="BG444" s="35"/>
    </row>
    <row r="445" spans="1:59" ht="15.75" customHeight="1" x14ac:dyDescent="0.25">
      <c r="A445" s="35"/>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35"/>
      <c r="BG445" s="35"/>
    </row>
    <row r="446" spans="1:59" ht="15.75" customHeight="1" x14ac:dyDescent="0.25">
      <c r="A446" s="35"/>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35"/>
      <c r="BG446" s="35"/>
    </row>
    <row r="447" spans="1:59" ht="15.75" customHeight="1" x14ac:dyDescent="0.25">
      <c r="A447" s="35"/>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35"/>
      <c r="BG447" s="35"/>
    </row>
    <row r="448" spans="1:59" ht="15.75" customHeight="1" x14ac:dyDescent="0.25">
      <c r="A448" s="35"/>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35"/>
      <c r="BG448" s="35"/>
    </row>
    <row r="449" spans="1:59" ht="15.75" customHeight="1" x14ac:dyDescent="0.25">
      <c r="A449" s="35"/>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35"/>
      <c r="BG449" s="35"/>
    </row>
    <row r="450" spans="1:59" ht="15.75" customHeight="1" x14ac:dyDescent="0.25">
      <c r="A450" s="35"/>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35"/>
      <c r="BG450" s="35"/>
    </row>
    <row r="451" spans="1:59" ht="15.75" customHeight="1" x14ac:dyDescent="0.25">
      <c r="A451" s="35"/>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35"/>
      <c r="BG451" s="35"/>
    </row>
    <row r="452" spans="1:59" ht="15.75" customHeight="1" x14ac:dyDescent="0.25">
      <c r="A452" s="35"/>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35"/>
      <c r="BG452" s="35"/>
    </row>
    <row r="453" spans="1:59" ht="15.75" customHeight="1" x14ac:dyDescent="0.25">
      <c r="A453" s="35"/>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35"/>
      <c r="BG453" s="35"/>
    </row>
    <row r="454" spans="1:59" ht="15.75" customHeight="1" x14ac:dyDescent="0.25">
      <c r="A454" s="35"/>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35"/>
      <c r="BG454" s="35"/>
    </row>
    <row r="455" spans="1:59" ht="15.75" customHeight="1" x14ac:dyDescent="0.25">
      <c r="A455" s="35"/>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35"/>
      <c r="BG455" s="35"/>
    </row>
    <row r="456" spans="1:59" ht="15.75" customHeight="1" x14ac:dyDescent="0.25">
      <c r="A456" s="35"/>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35"/>
      <c r="BG456" s="35"/>
    </row>
    <row r="457" spans="1:59" ht="15.75" customHeight="1" x14ac:dyDescent="0.25">
      <c r="A457" s="35"/>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35"/>
      <c r="BG457" s="35"/>
    </row>
    <row r="458" spans="1:59" ht="15.75" customHeight="1" x14ac:dyDescent="0.25">
      <c r="A458" s="35"/>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35"/>
      <c r="BG458" s="35"/>
    </row>
    <row r="459" spans="1:59" ht="15.75" customHeight="1" x14ac:dyDescent="0.25">
      <c r="A459" s="35"/>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35"/>
      <c r="BG459" s="35"/>
    </row>
    <row r="460" spans="1:59" ht="15.75" customHeight="1" x14ac:dyDescent="0.25">
      <c r="A460" s="35"/>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35"/>
      <c r="BG460" s="35"/>
    </row>
    <row r="461" spans="1:59" ht="15.75" customHeight="1" x14ac:dyDescent="0.25">
      <c r="A461" s="35"/>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35"/>
      <c r="BG461" s="35"/>
    </row>
    <row r="462" spans="1:59" ht="15.75" customHeight="1" x14ac:dyDescent="0.25">
      <c r="A462" s="35"/>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35"/>
      <c r="BG462" s="35"/>
    </row>
    <row r="463" spans="1:59" ht="15.75" customHeight="1" x14ac:dyDescent="0.25">
      <c r="A463" s="35"/>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35"/>
      <c r="BG463" s="35"/>
    </row>
    <row r="464" spans="1:59" ht="15.75" customHeight="1" x14ac:dyDescent="0.25">
      <c r="A464" s="35"/>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35"/>
      <c r="BG464" s="35"/>
    </row>
    <row r="465" spans="1:59" ht="15.75" customHeight="1" x14ac:dyDescent="0.25">
      <c r="A465" s="35"/>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35"/>
      <c r="BG465" s="35"/>
    </row>
    <row r="466" spans="1:59" ht="15.75" customHeight="1" x14ac:dyDescent="0.25">
      <c r="A466" s="35"/>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35"/>
      <c r="BG466" s="35"/>
    </row>
    <row r="467" spans="1:59" ht="15.75" customHeight="1" x14ac:dyDescent="0.25">
      <c r="A467" s="35"/>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35"/>
      <c r="BG467" s="35"/>
    </row>
    <row r="468" spans="1:59" ht="15.75" customHeight="1" x14ac:dyDescent="0.25">
      <c r="A468" s="35"/>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35"/>
      <c r="BG468" s="35"/>
    </row>
    <row r="469" spans="1:59" ht="15.75" customHeight="1" x14ac:dyDescent="0.25">
      <c r="A469" s="35"/>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35"/>
      <c r="BG469" s="35"/>
    </row>
    <row r="470" spans="1:59" ht="15.75" customHeight="1" x14ac:dyDescent="0.25">
      <c r="A470" s="35"/>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35"/>
      <c r="BG470" s="35"/>
    </row>
    <row r="471" spans="1:59" ht="15.75" customHeight="1" x14ac:dyDescent="0.25">
      <c r="A471" s="35"/>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35"/>
      <c r="BG471" s="35"/>
    </row>
    <row r="472" spans="1:59" ht="15.75" customHeight="1" x14ac:dyDescent="0.25">
      <c r="A472" s="35"/>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35"/>
      <c r="BG472" s="35"/>
    </row>
    <row r="473" spans="1:59" ht="15.75" customHeight="1" x14ac:dyDescent="0.25">
      <c r="A473" s="35"/>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35"/>
      <c r="BG473" s="35"/>
    </row>
    <row r="474" spans="1:59" ht="15.75" customHeight="1" x14ac:dyDescent="0.25">
      <c r="A474" s="35"/>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35"/>
      <c r="BG474" s="35"/>
    </row>
    <row r="475" spans="1:59" ht="15.75" customHeight="1" x14ac:dyDescent="0.25">
      <c r="A475" s="35"/>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35"/>
      <c r="BG475" s="35"/>
    </row>
    <row r="476" spans="1:59" ht="15.75" customHeight="1" x14ac:dyDescent="0.25">
      <c r="A476" s="35"/>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35"/>
      <c r="BG476" s="35"/>
    </row>
    <row r="477" spans="1:59" ht="15.75" customHeight="1" x14ac:dyDescent="0.25">
      <c r="A477" s="35"/>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35"/>
      <c r="BG477" s="35"/>
    </row>
    <row r="478" spans="1:59" ht="15.75" customHeight="1" x14ac:dyDescent="0.25">
      <c r="A478" s="35"/>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35"/>
      <c r="BG478" s="35"/>
    </row>
    <row r="479" spans="1:59" ht="15.75" customHeight="1" x14ac:dyDescent="0.25">
      <c r="A479" s="35"/>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35"/>
      <c r="BG479" s="35"/>
    </row>
    <row r="480" spans="1:59" ht="15.75" customHeight="1" x14ac:dyDescent="0.25">
      <c r="A480" s="35"/>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35"/>
      <c r="BG480" s="35"/>
    </row>
    <row r="481" spans="1:59" ht="15.75" customHeight="1" x14ac:dyDescent="0.25">
      <c r="A481" s="35"/>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35"/>
      <c r="BG481" s="35"/>
    </row>
    <row r="482" spans="1:59" ht="15.75" customHeight="1" x14ac:dyDescent="0.25">
      <c r="A482" s="35"/>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35"/>
      <c r="BG482" s="35"/>
    </row>
    <row r="483" spans="1:59" ht="15.75" customHeight="1" x14ac:dyDescent="0.25">
      <c r="A483" s="35"/>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35"/>
      <c r="BG483" s="35"/>
    </row>
    <row r="484" spans="1:59" ht="15.75" customHeight="1" x14ac:dyDescent="0.25">
      <c r="A484" s="35"/>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35"/>
      <c r="BG484" s="35"/>
    </row>
    <row r="485" spans="1:59" ht="15.75" customHeight="1" x14ac:dyDescent="0.25">
      <c r="A485" s="35"/>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35"/>
      <c r="BG485" s="35"/>
    </row>
    <row r="486" spans="1:59" ht="15.75" customHeight="1" x14ac:dyDescent="0.25">
      <c r="A486" s="35"/>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35"/>
      <c r="BG486" s="35"/>
    </row>
    <row r="487" spans="1:59" ht="15.75" customHeight="1" x14ac:dyDescent="0.25">
      <c r="A487" s="35"/>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35"/>
      <c r="BG487" s="35"/>
    </row>
    <row r="488" spans="1:59" ht="15.75" customHeight="1" x14ac:dyDescent="0.25">
      <c r="A488" s="35"/>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35"/>
      <c r="BG488" s="35"/>
    </row>
    <row r="489" spans="1:59" ht="15.75" customHeight="1" x14ac:dyDescent="0.25">
      <c r="A489" s="35"/>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35"/>
      <c r="BG489" s="35"/>
    </row>
    <row r="490" spans="1:59" ht="15.75" customHeight="1" x14ac:dyDescent="0.25">
      <c r="A490" s="35"/>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35"/>
      <c r="BG490" s="35"/>
    </row>
    <row r="491" spans="1:59" ht="15.75" customHeight="1" x14ac:dyDescent="0.25">
      <c r="A491" s="35"/>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35"/>
      <c r="BG491" s="35"/>
    </row>
    <row r="492" spans="1:59" ht="15.75" customHeight="1" x14ac:dyDescent="0.25">
      <c r="A492" s="35"/>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35"/>
      <c r="BG492" s="35"/>
    </row>
    <row r="493" spans="1:59" ht="15.75" customHeight="1" x14ac:dyDescent="0.25">
      <c r="A493" s="35"/>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35"/>
      <c r="BG493" s="35"/>
    </row>
    <row r="494" spans="1:59" ht="15.75" customHeight="1" x14ac:dyDescent="0.25">
      <c r="A494" s="35"/>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35"/>
      <c r="BG494" s="35"/>
    </row>
    <row r="495" spans="1:59" ht="15.75" customHeight="1" x14ac:dyDescent="0.25">
      <c r="A495" s="35"/>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35"/>
      <c r="BG495" s="35"/>
    </row>
    <row r="496" spans="1:59" ht="15.75" customHeight="1" x14ac:dyDescent="0.25">
      <c r="A496" s="35"/>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35"/>
      <c r="BG496" s="35"/>
    </row>
    <row r="497" spans="1:59" ht="15.75" customHeight="1" x14ac:dyDescent="0.25">
      <c r="A497" s="35"/>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35"/>
      <c r="BG497" s="35"/>
    </row>
    <row r="498" spans="1:59" ht="15.75" customHeight="1" x14ac:dyDescent="0.25">
      <c r="A498" s="35"/>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35"/>
      <c r="BG498" s="35"/>
    </row>
    <row r="499" spans="1:59" ht="15.75" customHeight="1" x14ac:dyDescent="0.25">
      <c r="A499" s="35"/>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35"/>
      <c r="BG499" s="35"/>
    </row>
    <row r="500" spans="1:59" ht="15.75" customHeight="1" x14ac:dyDescent="0.25">
      <c r="A500" s="35"/>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35"/>
      <c r="BG500" s="35"/>
    </row>
    <row r="501" spans="1:59" ht="15.75" customHeight="1" x14ac:dyDescent="0.25">
      <c r="A501" s="35"/>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35"/>
      <c r="BG501" s="35"/>
    </row>
    <row r="502" spans="1:59" ht="15.75" customHeight="1" x14ac:dyDescent="0.25">
      <c r="A502" s="35"/>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35"/>
      <c r="BG502" s="35"/>
    </row>
    <row r="503" spans="1:59" ht="15.75" customHeight="1" x14ac:dyDescent="0.25">
      <c r="A503" s="35"/>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35"/>
      <c r="BG503" s="35"/>
    </row>
    <row r="504" spans="1:59" ht="15.75" customHeight="1" x14ac:dyDescent="0.25">
      <c r="A504" s="35"/>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35"/>
      <c r="BG504" s="35"/>
    </row>
    <row r="505" spans="1:59" ht="15.75" customHeight="1" x14ac:dyDescent="0.25">
      <c r="A505" s="35"/>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35"/>
      <c r="BG505" s="35"/>
    </row>
    <row r="506" spans="1:59" ht="15.75" customHeight="1" x14ac:dyDescent="0.25">
      <c r="A506" s="35"/>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35"/>
      <c r="BG506" s="35"/>
    </row>
    <row r="507" spans="1:59" ht="15.75" customHeight="1" x14ac:dyDescent="0.25">
      <c r="A507" s="35"/>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35"/>
      <c r="BG507" s="35"/>
    </row>
    <row r="508" spans="1:59" ht="15.75" customHeight="1" x14ac:dyDescent="0.25">
      <c r="A508" s="35"/>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35"/>
      <c r="BG508" s="35"/>
    </row>
    <row r="509" spans="1:59" ht="15.75" customHeight="1" x14ac:dyDescent="0.25">
      <c r="A509" s="35"/>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35"/>
      <c r="BG509" s="35"/>
    </row>
    <row r="510" spans="1:59" ht="15.75" customHeight="1" x14ac:dyDescent="0.25">
      <c r="A510" s="35"/>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35"/>
      <c r="BG510" s="35"/>
    </row>
    <row r="511" spans="1:59" ht="15.75" customHeight="1" x14ac:dyDescent="0.25">
      <c r="A511" s="35"/>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35"/>
      <c r="BG511" s="35"/>
    </row>
    <row r="512" spans="1:59" ht="15.75" customHeight="1" x14ac:dyDescent="0.25">
      <c r="A512" s="35"/>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35"/>
      <c r="BG512" s="35"/>
    </row>
    <row r="513" spans="1:59" ht="15.75" customHeight="1" x14ac:dyDescent="0.25">
      <c r="A513" s="35"/>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35"/>
      <c r="BG513" s="35"/>
    </row>
    <row r="514" spans="1:59" ht="15.75" customHeight="1" x14ac:dyDescent="0.25">
      <c r="A514" s="35"/>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35"/>
      <c r="BG514" s="35"/>
    </row>
    <row r="515" spans="1:59" ht="15.75" customHeight="1" x14ac:dyDescent="0.25">
      <c r="A515" s="35"/>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35"/>
      <c r="BG515" s="35"/>
    </row>
    <row r="516" spans="1:59" ht="15.75" customHeight="1" x14ac:dyDescent="0.25">
      <c r="A516" s="35"/>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35"/>
      <c r="BG516" s="35"/>
    </row>
    <row r="517" spans="1:59" ht="15.75" customHeight="1" x14ac:dyDescent="0.25">
      <c r="A517" s="35"/>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35"/>
      <c r="BG517" s="35"/>
    </row>
    <row r="518" spans="1:59" ht="15.75" customHeight="1" x14ac:dyDescent="0.25">
      <c r="A518" s="35"/>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35"/>
      <c r="BG518" s="35"/>
    </row>
    <row r="519" spans="1:59" ht="15.75" customHeight="1" x14ac:dyDescent="0.25">
      <c r="A519" s="35"/>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35"/>
      <c r="BG519" s="35"/>
    </row>
    <row r="520" spans="1:59" ht="15.75" customHeight="1" x14ac:dyDescent="0.25">
      <c r="A520" s="35"/>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35"/>
      <c r="BG520" s="35"/>
    </row>
    <row r="521" spans="1:59" ht="15.75" customHeight="1" x14ac:dyDescent="0.25">
      <c r="A521" s="35"/>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35"/>
      <c r="BG521" s="35"/>
    </row>
    <row r="522" spans="1:59" ht="15.75" customHeight="1" x14ac:dyDescent="0.25">
      <c r="A522" s="35"/>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35"/>
      <c r="BG522" s="35"/>
    </row>
    <row r="523" spans="1:59" ht="15.75" customHeight="1" x14ac:dyDescent="0.25">
      <c r="A523" s="35"/>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35"/>
      <c r="BG523" s="35"/>
    </row>
    <row r="524" spans="1:59" ht="15.75" customHeight="1" x14ac:dyDescent="0.25">
      <c r="A524" s="35"/>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35"/>
      <c r="BG524" s="35"/>
    </row>
    <row r="525" spans="1:59" ht="15.75" customHeight="1" x14ac:dyDescent="0.25">
      <c r="A525" s="35"/>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35"/>
      <c r="BG525" s="35"/>
    </row>
    <row r="526" spans="1:59" ht="15.75" customHeight="1" x14ac:dyDescent="0.25">
      <c r="A526" s="35"/>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35"/>
      <c r="BG526" s="35"/>
    </row>
    <row r="527" spans="1:59" ht="15.75" customHeight="1" x14ac:dyDescent="0.25">
      <c r="A527" s="35"/>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35"/>
      <c r="BG527" s="35"/>
    </row>
    <row r="528" spans="1:59" ht="15.75" customHeight="1" x14ac:dyDescent="0.25">
      <c r="A528" s="35"/>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35"/>
      <c r="BG528" s="35"/>
    </row>
    <row r="529" spans="1:59" ht="15.75" customHeight="1" x14ac:dyDescent="0.25">
      <c r="A529" s="35"/>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35"/>
      <c r="BG529" s="35"/>
    </row>
    <row r="530" spans="1:59" ht="15.75" customHeight="1" x14ac:dyDescent="0.25">
      <c r="A530" s="35"/>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35"/>
      <c r="BG530" s="35"/>
    </row>
    <row r="531" spans="1:59" ht="15.75" customHeight="1" x14ac:dyDescent="0.25">
      <c r="A531" s="35"/>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35"/>
      <c r="BG531" s="35"/>
    </row>
    <row r="532" spans="1:59" ht="15.75" customHeight="1" x14ac:dyDescent="0.25">
      <c r="A532" s="35"/>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35"/>
      <c r="BG532" s="35"/>
    </row>
    <row r="533" spans="1:59" ht="15.75" customHeight="1" x14ac:dyDescent="0.25">
      <c r="A533" s="35"/>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35"/>
      <c r="BG533" s="35"/>
    </row>
    <row r="534" spans="1:59" ht="15.75" customHeight="1" x14ac:dyDescent="0.25">
      <c r="A534" s="35"/>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35"/>
      <c r="BG534" s="35"/>
    </row>
    <row r="535" spans="1:59" ht="15.75" customHeight="1" x14ac:dyDescent="0.25">
      <c r="A535" s="35"/>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35"/>
      <c r="BG535" s="35"/>
    </row>
    <row r="536" spans="1:59" ht="15.75" customHeight="1" x14ac:dyDescent="0.25">
      <c r="A536" s="35"/>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35"/>
      <c r="BG536" s="35"/>
    </row>
    <row r="537" spans="1:59" ht="15.75" customHeight="1" x14ac:dyDescent="0.25">
      <c r="A537" s="35"/>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35"/>
      <c r="BG537" s="35"/>
    </row>
    <row r="538" spans="1:59" ht="15.75" customHeight="1" x14ac:dyDescent="0.25">
      <c r="A538" s="35"/>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35"/>
      <c r="BG538" s="35"/>
    </row>
    <row r="539" spans="1:59" ht="15.75" customHeight="1" x14ac:dyDescent="0.25">
      <c r="A539" s="35"/>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35"/>
      <c r="BG539" s="35"/>
    </row>
    <row r="540" spans="1:59" ht="15.75" customHeight="1" x14ac:dyDescent="0.25">
      <c r="A540" s="35"/>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35"/>
      <c r="BG540" s="35"/>
    </row>
    <row r="541" spans="1:59" ht="15.75" customHeight="1" x14ac:dyDescent="0.25">
      <c r="A541" s="35"/>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35"/>
      <c r="BG541" s="35"/>
    </row>
    <row r="542" spans="1:59" ht="15.75" customHeight="1" x14ac:dyDescent="0.25">
      <c r="A542" s="35"/>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35"/>
      <c r="BG542" s="35"/>
    </row>
    <row r="543" spans="1:59" ht="15.75" customHeight="1" x14ac:dyDescent="0.25">
      <c r="A543" s="35"/>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35"/>
      <c r="BG543" s="35"/>
    </row>
    <row r="544" spans="1:59" ht="15.75" customHeight="1" x14ac:dyDescent="0.25">
      <c r="A544" s="35"/>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35"/>
      <c r="BG544" s="35"/>
    </row>
    <row r="545" spans="1:59" ht="15.75" customHeight="1" x14ac:dyDescent="0.25">
      <c r="A545" s="35"/>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35"/>
      <c r="BG545" s="35"/>
    </row>
    <row r="546" spans="1:59" ht="15.75" customHeight="1" x14ac:dyDescent="0.25">
      <c r="A546" s="35"/>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35"/>
      <c r="BG546" s="35"/>
    </row>
    <row r="547" spans="1:59" ht="15.75" customHeight="1" x14ac:dyDescent="0.25">
      <c r="A547" s="35"/>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35"/>
      <c r="BG547" s="35"/>
    </row>
    <row r="548" spans="1:59" ht="15.75" customHeight="1" x14ac:dyDescent="0.25">
      <c r="A548" s="35"/>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35"/>
      <c r="BG548" s="35"/>
    </row>
    <row r="549" spans="1:59" ht="15.75" customHeight="1" x14ac:dyDescent="0.25">
      <c r="A549" s="35"/>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35"/>
      <c r="BG549" s="35"/>
    </row>
    <row r="550" spans="1:59" ht="15.75" customHeight="1" x14ac:dyDescent="0.25">
      <c r="A550" s="35"/>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35"/>
      <c r="BG550" s="35"/>
    </row>
    <row r="551" spans="1:59" ht="15.75" customHeight="1" x14ac:dyDescent="0.25">
      <c r="A551" s="35"/>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35"/>
      <c r="BG551" s="35"/>
    </row>
    <row r="552" spans="1:59" ht="15.75" customHeight="1" x14ac:dyDescent="0.25">
      <c r="A552" s="35"/>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35"/>
      <c r="BG552" s="35"/>
    </row>
    <row r="553" spans="1:59" ht="15.75" customHeight="1" x14ac:dyDescent="0.25">
      <c r="A553" s="35"/>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35"/>
      <c r="BG553" s="35"/>
    </row>
    <row r="554" spans="1:59" ht="15.75" customHeight="1" x14ac:dyDescent="0.25">
      <c r="A554" s="35"/>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35"/>
      <c r="BG554" s="35"/>
    </row>
    <row r="555" spans="1:59" ht="15.75" customHeight="1" x14ac:dyDescent="0.25">
      <c r="A555" s="35"/>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35"/>
      <c r="BG555" s="35"/>
    </row>
    <row r="556" spans="1:59" ht="15.75" customHeight="1" x14ac:dyDescent="0.25">
      <c r="A556" s="35"/>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35"/>
      <c r="BG556" s="35"/>
    </row>
    <row r="557" spans="1:59" ht="15.75" customHeight="1" x14ac:dyDescent="0.25">
      <c r="A557" s="35"/>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35"/>
      <c r="BG557" s="35"/>
    </row>
    <row r="558" spans="1:59" ht="15.75" customHeight="1" x14ac:dyDescent="0.25">
      <c r="A558" s="35"/>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35"/>
      <c r="BG558" s="35"/>
    </row>
    <row r="559" spans="1:59" ht="15.75" customHeight="1" x14ac:dyDescent="0.25">
      <c r="A559" s="35"/>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35"/>
      <c r="BG559" s="35"/>
    </row>
    <row r="560" spans="1:59" ht="15.75" customHeight="1" x14ac:dyDescent="0.25">
      <c r="A560" s="35"/>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35"/>
      <c r="BG560" s="35"/>
    </row>
    <row r="561" spans="1:59" ht="15.75" customHeight="1" x14ac:dyDescent="0.25">
      <c r="A561" s="35"/>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35"/>
      <c r="BG561" s="35"/>
    </row>
    <row r="562" spans="1:59" ht="15.75" customHeight="1" x14ac:dyDescent="0.25">
      <c r="A562" s="35"/>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35"/>
      <c r="BG562" s="35"/>
    </row>
    <row r="563" spans="1:59" ht="15.75" customHeight="1" x14ac:dyDescent="0.25">
      <c r="A563" s="35"/>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35"/>
      <c r="BG563" s="35"/>
    </row>
    <row r="564" spans="1:59" ht="15.75" customHeight="1" x14ac:dyDescent="0.25">
      <c r="A564" s="35"/>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35"/>
      <c r="BG564" s="35"/>
    </row>
    <row r="565" spans="1:59" ht="15.75" customHeight="1" x14ac:dyDescent="0.25">
      <c r="A565" s="35"/>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35"/>
      <c r="BG565" s="35"/>
    </row>
    <row r="566" spans="1:59" ht="15.75" customHeight="1" x14ac:dyDescent="0.25">
      <c r="A566" s="35"/>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35"/>
      <c r="BG566" s="35"/>
    </row>
    <row r="567" spans="1:59" ht="15.75" customHeight="1" x14ac:dyDescent="0.25">
      <c r="A567" s="35"/>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35"/>
      <c r="BG567" s="35"/>
    </row>
    <row r="568" spans="1:59" ht="15.75" customHeight="1" x14ac:dyDescent="0.25">
      <c r="A568" s="35"/>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35"/>
      <c r="BG568" s="35"/>
    </row>
    <row r="569" spans="1:59" ht="15.75" customHeight="1" x14ac:dyDescent="0.25">
      <c r="A569" s="35"/>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35"/>
      <c r="BG569" s="35"/>
    </row>
    <row r="570" spans="1:59" ht="15.75" customHeight="1" x14ac:dyDescent="0.25">
      <c r="A570" s="35"/>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35"/>
      <c r="BG570" s="35"/>
    </row>
    <row r="571" spans="1:59" ht="15.75" customHeight="1" x14ac:dyDescent="0.25">
      <c r="A571" s="35"/>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35"/>
      <c r="BG571" s="35"/>
    </row>
    <row r="572" spans="1:59" ht="15.75" customHeight="1" x14ac:dyDescent="0.25">
      <c r="A572" s="35"/>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35"/>
      <c r="BG572" s="35"/>
    </row>
    <row r="573" spans="1:59" ht="15.75" customHeight="1" x14ac:dyDescent="0.25">
      <c r="A573" s="35"/>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35"/>
      <c r="BG573" s="35"/>
    </row>
    <row r="574" spans="1:59" ht="15.75" customHeight="1" x14ac:dyDescent="0.25">
      <c r="A574" s="35"/>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35"/>
      <c r="BG574" s="35"/>
    </row>
    <row r="575" spans="1:59" ht="15.75" customHeight="1" x14ac:dyDescent="0.25">
      <c r="A575" s="35"/>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35"/>
      <c r="BG575" s="35"/>
    </row>
    <row r="576" spans="1:59" ht="15.75" customHeight="1" x14ac:dyDescent="0.25">
      <c r="A576" s="35"/>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35"/>
      <c r="BG576" s="35"/>
    </row>
    <row r="577" spans="1:59" ht="15.75" customHeight="1" x14ac:dyDescent="0.25">
      <c r="A577" s="35"/>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35"/>
      <c r="BG577" s="35"/>
    </row>
    <row r="578" spans="1:59" ht="15.75" customHeight="1" x14ac:dyDescent="0.25">
      <c r="A578" s="35"/>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35"/>
      <c r="BG578" s="35"/>
    </row>
    <row r="579" spans="1:59" ht="15.75" customHeight="1" x14ac:dyDescent="0.25">
      <c r="A579" s="35"/>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35"/>
      <c r="BG579" s="35"/>
    </row>
    <row r="580" spans="1:59" ht="15.75" customHeight="1" x14ac:dyDescent="0.25">
      <c r="A580" s="35"/>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35"/>
      <c r="BG580" s="35"/>
    </row>
    <row r="581" spans="1:59" ht="15.75" customHeight="1" x14ac:dyDescent="0.25">
      <c r="A581" s="35"/>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35"/>
      <c r="BG581" s="35"/>
    </row>
    <row r="582" spans="1:59" ht="15.75" customHeight="1" x14ac:dyDescent="0.25">
      <c r="A582" s="35"/>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35"/>
      <c r="BG582" s="35"/>
    </row>
    <row r="583" spans="1:59" ht="15.75" customHeight="1" x14ac:dyDescent="0.25">
      <c r="A583" s="35"/>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35"/>
      <c r="BG583" s="35"/>
    </row>
    <row r="584" spans="1:59" ht="15.75" customHeight="1" x14ac:dyDescent="0.25">
      <c r="A584" s="35"/>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35"/>
      <c r="BG584" s="35"/>
    </row>
    <row r="585" spans="1:59" ht="15.75" customHeight="1" x14ac:dyDescent="0.25">
      <c r="A585" s="35"/>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35"/>
      <c r="BG585" s="35"/>
    </row>
    <row r="586" spans="1:59" ht="15.75" customHeight="1" x14ac:dyDescent="0.25">
      <c r="A586" s="35"/>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35"/>
      <c r="BG586" s="35"/>
    </row>
    <row r="587" spans="1:59" ht="15.75" customHeight="1" x14ac:dyDescent="0.25">
      <c r="A587" s="35"/>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35"/>
      <c r="BG587" s="35"/>
    </row>
    <row r="588" spans="1:59" ht="15.75" customHeight="1" x14ac:dyDescent="0.25">
      <c r="A588" s="35"/>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35"/>
      <c r="BG588" s="35"/>
    </row>
    <row r="589" spans="1:59" ht="15.75" customHeight="1" x14ac:dyDescent="0.25">
      <c r="A589" s="35"/>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35"/>
      <c r="BG589" s="35"/>
    </row>
    <row r="590" spans="1:59" ht="15.75" customHeight="1" x14ac:dyDescent="0.25">
      <c r="A590" s="35"/>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35"/>
      <c r="BG590" s="35"/>
    </row>
    <row r="591" spans="1:59" ht="15.75" customHeight="1" x14ac:dyDescent="0.25">
      <c r="A591" s="35"/>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35"/>
      <c r="BG591" s="35"/>
    </row>
    <row r="592" spans="1:59" ht="15.75" customHeight="1" x14ac:dyDescent="0.25">
      <c r="A592" s="35"/>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35"/>
      <c r="BG592" s="35"/>
    </row>
    <row r="593" spans="1:59" ht="15.75" customHeight="1" x14ac:dyDescent="0.25">
      <c r="A593" s="35"/>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35"/>
      <c r="BG593" s="35"/>
    </row>
    <row r="594" spans="1:59" ht="15.75" customHeight="1" x14ac:dyDescent="0.25">
      <c r="A594" s="35"/>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35"/>
      <c r="BG594" s="35"/>
    </row>
    <row r="595" spans="1:59" ht="15.75" customHeight="1" x14ac:dyDescent="0.25">
      <c r="A595" s="35"/>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35"/>
      <c r="BG595" s="35"/>
    </row>
    <row r="596" spans="1:59" ht="15.75" customHeight="1" x14ac:dyDescent="0.25">
      <c r="A596" s="35"/>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35"/>
      <c r="BG596" s="35"/>
    </row>
    <row r="597" spans="1:59" ht="15.75" customHeight="1" x14ac:dyDescent="0.25">
      <c r="A597" s="35"/>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35"/>
      <c r="BG597" s="35"/>
    </row>
    <row r="598" spans="1:59" ht="15.75" customHeight="1" x14ac:dyDescent="0.25">
      <c r="A598" s="35"/>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35"/>
      <c r="BG598" s="35"/>
    </row>
    <row r="599" spans="1:59" ht="15.75" customHeight="1" x14ac:dyDescent="0.25">
      <c r="A599" s="35"/>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35"/>
      <c r="BG599" s="35"/>
    </row>
    <row r="600" spans="1:59" ht="15.75" customHeight="1" x14ac:dyDescent="0.25">
      <c r="A600" s="35"/>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35"/>
      <c r="BG600" s="35"/>
    </row>
    <row r="601" spans="1:59" ht="15.75" customHeight="1" x14ac:dyDescent="0.25">
      <c r="A601" s="35"/>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35"/>
      <c r="BG601" s="35"/>
    </row>
    <row r="602" spans="1:59" ht="15.75" customHeight="1" x14ac:dyDescent="0.25">
      <c r="A602" s="35"/>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35"/>
      <c r="BG602" s="35"/>
    </row>
    <row r="603" spans="1:59" ht="15.75" customHeight="1" x14ac:dyDescent="0.25">
      <c r="A603" s="35"/>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35"/>
      <c r="BG603" s="35"/>
    </row>
    <row r="604" spans="1:59" ht="15.75" customHeight="1" x14ac:dyDescent="0.25">
      <c r="A604" s="35"/>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35"/>
      <c r="BG604" s="35"/>
    </row>
    <row r="605" spans="1:59" ht="15.75" customHeight="1" x14ac:dyDescent="0.25">
      <c r="A605" s="35"/>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35"/>
      <c r="BG605" s="35"/>
    </row>
    <row r="606" spans="1:59" ht="15.75" customHeight="1" x14ac:dyDescent="0.25">
      <c r="A606" s="35"/>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35"/>
      <c r="BG606" s="35"/>
    </row>
    <row r="607" spans="1:59" ht="15.75" customHeight="1" x14ac:dyDescent="0.25">
      <c r="A607" s="35"/>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35"/>
      <c r="BG607" s="35"/>
    </row>
    <row r="608" spans="1:59" ht="15.75" customHeight="1" x14ac:dyDescent="0.25">
      <c r="A608" s="35"/>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35"/>
      <c r="BG608" s="35"/>
    </row>
    <row r="609" spans="1:59" ht="15.75" customHeight="1" x14ac:dyDescent="0.25">
      <c r="A609" s="35"/>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35"/>
      <c r="BG609" s="35"/>
    </row>
    <row r="610" spans="1:59" ht="15.75" customHeight="1" x14ac:dyDescent="0.25">
      <c r="A610" s="35"/>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35"/>
      <c r="BG610" s="35"/>
    </row>
    <row r="611" spans="1:59" ht="15.75" customHeight="1" x14ac:dyDescent="0.25">
      <c r="A611" s="35"/>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35"/>
      <c r="BG611" s="35"/>
    </row>
    <row r="612" spans="1:59" ht="15.75" customHeight="1" x14ac:dyDescent="0.25">
      <c r="A612" s="35"/>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35"/>
      <c r="BG612" s="35"/>
    </row>
    <row r="613" spans="1:59" ht="15.75" customHeight="1" x14ac:dyDescent="0.25">
      <c r="A613" s="35"/>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35"/>
      <c r="BG613" s="35"/>
    </row>
    <row r="614" spans="1:59" ht="15.75" customHeight="1" x14ac:dyDescent="0.25">
      <c r="A614" s="35"/>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35"/>
      <c r="BG614" s="35"/>
    </row>
    <row r="615" spans="1:59" ht="15.75" customHeight="1" x14ac:dyDescent="0.25">
      <c r="A615" s="35"/>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35"/>
      <c r="BG615" s="35"/>
    </row>
    <row r="616" spans="1:59" ht="15.75" customHeight="1" x14ac:dyDescent="0.25">
      <c r="A616" s="35"/>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35"/>
      <c r="BG616" s="35"/>
    </row>
    <row r="617" spans="1:59" ht="15.75" customHeight="1" x14ac:dyDescent="0.25">
      <c r="A617" s="35"/>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35"/>
      <c r="BG617" s="35"/>
    </row>
    <row r="618" spans="1:59" ht="15.75" customHeight="1" x14ac:dyDescent="0.25">
      <c r="A618" s="35"/>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35"/>
      <c r="BG618" s="35"/>
    </row>
    <row r="619" spans="1:59" ht="15.75" customHeight="1" x14ac:dyDescent="0.25">
      <c r="A619" s="35"/>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35"/>
      <c r="BG619" s="35"/>
    </row>
    <row r="620" spans="1:59" ht="15.75" customHeight="1" x14ac:dyDescent="0.25">
      <c r="A620" s="35"/>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35"/>
      <c r="BG620" s="35"/>
    </row>
    <row r="621" spans="1:59" ht="15.75" customHeight="1" x14ac:dyDescent="0.25">
      <c r="A621" s="35"/>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35"/>
      <c r="BG621" s="35"/>
    </row>
    <row r="622" spans="1:59" ht="15.75" customHeight="1" x14ac:dyDescent="0.25">
      <c r="A622" s="35"/>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35"/>
      <c r="BG622" s="35"/>
    </row>
    <row r="623" spans="1:59" ht="15.75" customHeight="1" x14ac:dyDescent="0.25">
      <c r="A623" s="35"/>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35"/>
      <c r="BG623" s="35"/>
    </row>
    <row r="624" spans="1:59" ht="15.75" customHeight="1" x14ac:dyDescent="0.25">
      <c r="A624" s="35"/>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35"/>
      <c r="BG624" s="35"/>
    </row>
    <row r="625" spans="1:59" ht="15.75" customHeight="1" x14ac:dyDescent="0.25">
      <c r="A625" s="35"/>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35"/>
      <c r="BG625" s="35"/>
    </row>
    <row r="626" spans="1:59" ht="15.75" customHeight="1" x14ac:dyDescent="0.25">
      <c r="A626" s="35"/>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35"/>
      <c r="BG626" s="35"/>
    </row>
    <row r="627" spans="1:59" ht="15.75" customHeight="1" x14ac:dyDescent="0.25">
      <c r="A627" s="35"/>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35"/>
      <c r="BG627" s="35"/>
    </row>
    <row r="628" spans="1:59" ht="15.75" customHeight="1" x14ac:dyDescent="0.25">
      <c r="A628" s="35"/>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35"/>
      <c r="BG628" s="35"/>
    </row>
    <row r="629" spans="1:59" ht="15.75" customHeight="1" x14ac:dyDescent="0.25">
      <c r="A629" s="35"/>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35"/>
      <c r="BG629" s="35"/>
    </row>
    <row r="630" spans="1:59" ht="15.75" customHeight="1" x14ac:dyDescent="0.25">
      <c r="A630" s="35"/>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35"/>
      <c r="BG630" s="35"/>
    </row>
    <row r="631" spans="1:59" ht="15.75" customHeight="1" x14ac:dyDescent="0.25">
      <c r="A631" s="35"/>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35"/>
      <c r="BG631" s="35"/>
    </row>
    <row r="632" spans="1:59" ht="15.75" customHeight="1" x14ac:dyDescent="0.25">
      <c r="A632" s="35"/>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35"/>
      <c r="BG632" s="35"/>
    </row>
    <row r="633" spans="1:59" ht="15.75" customHeight="1" x14ac:dyDescent="0.25">
      <c r="A633" s="35"/>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35"/>
      <c r="BG633" s="35"/>
    </row>
    <row r="634" spans="1:59" ht="15.75" customHeight="1" x14ac:dyDescent="0.25">
      <c r="A634" s="35"/>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35"/>
      <c r="BG634" s="35"/>
    </row>
    <row r="635" spans="1:59" ht="15.75" customHeight="1" x14ac:dyDescent="0.25">
      <c r="A635" s="35"/>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35"/>
      <c r="BG635" s="35"/>
    </row>
    <row r="636" spans="1:59" ht="15.75" customHeight="1" x14ac:dyDescent="0.25">
      <c r="A636" s="35"/>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35"/>
      <c r="BG636" s="35"/>
    </row>
    <row r="637" spans="1:59" ht="15.75" customHeight="1" x14ac:dyDescent="0.25">
      <c r="A637" s="35"/>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35"/>
      <c r="BG637" s="35"/>
    </row>
    <row r="638" spans="1:59" ht="15.75" customHeight="1" x14ac:dyDescent="0.25">
      <c r="A638" s="35"/>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35"/>
      <c r="BG638" s="35"/>
    </row>
    <row r="639" spans="1:59" ht="15.75" customHeight="1" x14ac:dyDescent="0.25">
      <c r="A639" s="35"/>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35"/>
      <c r="BG639" s="35"/>
    </row>
    <row r="640" spans="1:59" ht="15.75" customHeight="1" x14ac:dyDescent="0.25">
      <c r="A640" s="35"/>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35"/>
      <c r="BG640" s="35"/>
    </row>
    <row r="641" spans="1:59" ht="15.75" customHeight="1" x14ac:dyDescent="0.25">
      <c r="A641" s="35"/>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35"/>
      <c r="BG641" s="35"/>
    </row>
    <row r="642" spans="1:59" ht="15.75" customHeight="1" x14ac:dyDescent="0.25">
      <c r="A642" s="35"/>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35"/>
      <c r="BG642" s="35"/>
    </row>
    <row r="643" spans="1:59" ht="15.75" customHeight="1" x14ac:dyDescent="0.25">
      <c r="A643" s="35"/>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35"/>
      <c r="BG643" s="35"/>
    </row>
    <row r="644" spans="1:59" ht="15.75" customHeight="1" x14ac:dyDescent="0.25">
      <c r="A644" s="35"/>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35"/>
      <c r="BG644" s="35"/>
    </row>
    <row r="645" spans="1:59" ht="15.75" customHeight="1" x14ac:dyDescent="0.25">
      <c r="A645" s="35"/>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35"/>
      <c r="BG645" s="35"/>
    </row>
    <row r="646" spans="1:59" ht="15.75" customHeight="1" x14ac:dyDescent="0.25">
      <c r="A646" s="35"/>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35"/>
      <c r="BG646" s="35"/>
    </row>
    <row r="647" spans="1:59" ht="15.75" customHeight="1" x14ac:dyDescent="0.25">
      <c r="A647" s="35"/>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35"/>
      <c r="BG647" s="35"/>
    </row>
    <row r="648" spans="1:59" ht="15.75" customHeight="1" x14ac:dyDescent="0.25">
      <c r="A648" s="35"/>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35"/>
      <c r="BG648" s="35"/>
    </row>
    <row r="649" spans="1:59" ht="15.75" customHeight="1" x14ac:dyDescent="0.25">
      <c r="A649" s="35"/>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35"/>
      <c r="BG649" s="35"/>
    </row>
    <row r="650" spans="1:59" ht="15.75" customHeight="1" x14ac:dyDescent="0.25">
      <c r="A650" s="35"/>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35"/>
      <c r="BG650" s="35"/>
    </row>
    <row r="651" spans="1:59" ht="15.75" customHeight="1" x14ac:dyDescent="0.25">
      <c r="A651" s="35"/>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35"/>
      <c r="BG651" s="35"/>
    </row>
    <row r="652" spans="1:59" ht="15.75" customHeight="1" x14ac:dyDescent="0.25">
      <c r="A652" s="35"/>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35"/>
      <c r="BG652" s="35"/>
    </row>
    <row r="653" spans="1:59" ht="15.75" customHeight="1" x14ac:dyDescent="0.25">
      <c r="A653" s="35"/>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35"/>
      <c r="BG653" s="35"/>
    </row>
    <row r="654" spans="1:59" ht="15.75" customHeight="1" x14ac:dyDescent="0.25">
      <c r="A654" s="35"/>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35"/>
      <c r="BG654" s="35"/>
    </row>
    <row r="655" spans="1:59" ht="15.75" customHeight="1" x14ac:dyDescent="0.25">
      <c r="A655" s="35"/>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35"/>
      <c r="BG655" s="35"/>
    </row>
    <row r="656" spans="1:59" ht="15.75" customHeight="1" x14ac:dyDescent="0.25">
      <c r="A656" s="35"/>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35"/>
      <c r="BG656" s="35"/>
    </row>
    <row r="657" spans="1:59" ht="15.75" customHeight="1" x14ac:dyDescent="0.25">
      <c r="A657" s="35"/>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35"/>
      <c r="BG657" s="35"/>
    </row>
    <row r="658" spans="1:59" ht="15.75" customHeight="1" x14ac:dyDescent="0.25">
      <c r="A658" s="35"/>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35"/>
      <c r="BG658" s="35"/>
    </row>
    <row r="659" spans="1:59" ht="15.75" customHeight="1" x14ac:dyDescent="0.25">
      <c r="A659" s="35"/>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35"/>
      <c r="BG659" s="35"/>
    </row>
    <row r="660" spans="1:59" ht="15.75" customHeight="1" x14ac:dyDescent="0.25">
      <c r="A660" s="35"/>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35"/>
      <c r="BG660" s="35"/>
    </row>
    <row r="661" spans="1:59" ht="15.75" customHeight="1" x14ac:dyDescent="0.25">
      <c r="A661" s="35"/>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35"/>
      <c r="BG661" s="35"/>
    </row>
    <row r="662" spans="1:59" ht="15.75" customHeight="1" x14ac:dyDescent="0.25">
      <c r="A662" s="35"/>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35"/>
      <c r="BG662" s="35"/>
    </row>
    <row r="663" spans="1:59" ht="15.75" customHeight="1" x14ac:dyDescent="0.25">
      <c r="A663" s="35"/>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35"/>
      <c r="BG663" s="35"/>
    </row>
    <row r="664" spans="1:59" ht="15.75" customHeight="1" x14ac:dyDescent="0.25">
      <c r="A664" s="35"/>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35"/>
      <c r="BG664" s="35"/>
    </row>
    <row r="665" spans="1:59" ht="15.75" customHeight="1" x14ac:dyDescent="0.25">
      <c r="A665" s="35"/>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35"/>
      <c r="BG665" s="35"/>
    </row>
    <row r="666" spans="1:59" ht="15.75" customHeight="1" x14ac:dyDescent="0.25">
      <c r="A666" s="35"/>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35"/>
      <c r="BG666" s="35"/>
    </row>
    <row r="667" spans="1:59" ht="15.75" customHeight="1" x14ac:dyDescent="0.25">
      <c r="A667" s="35"/>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35"/>
      <c r="BG667" s="35"/>
    </row>
    <row r="668" spans="1:59" ht="15.75" customHeight="1" x14ac:dyDescent="0.25">
      <c r="A668" s="35"/>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35"/>
      <c r="BG668" s="35"/>
    </row>
    <row r="669" spans="1:59" ht="15.75" customHeight="1" x14ac:dyDescent="0.25">
      <c r="A669" s="35"/>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35"/>
      <c r="BG669" s="35"/>
    </row>
    <row r="670" spans="1:59" ht="15.75" customHeight="1" x14ac:dyDescent="0.25">
      <c r="A670" s="35"/>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35"/>
      <c r="BG670" s="35"/>
    </row>
    <row r="671" spans="1:59" ht="15.75" customHeight="1" x14ac:dyDescent="0.25">
      <c r="A671" s="35"/>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35"/>
      <c r="BG671" s="35"/>
    </row>
    <row r="672" spans="1:59" ht="15.75" customHeight="1" x14ac:dyDescent="0.25">
      <c r="A672" s="35"/>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35"/>
      <c r="BG672" s="35"/>
    </row>
    <row r="673" spans="1:59" ht="15.75" customHeight="1" x14ac:dyDescent="0.25">
      <c r="A673" s="35"/>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35"/>
      <c r="BG673" s="35"/>
    </row>
    <row r="674" spans="1:59" ht="15.75" customHeight="1" x14ac:dyDescent="0.25">
      <c r="A674" s="35"/>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35"/>
      <c r="BG674" s="35"/>
    </row>
    <row r="675" spans="1:59" ht="15.75" customHeight="1" x14ac:dyDescent="0.25">
      <c r="A675" s="35"/>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35"/>
      <c r="BG675" s="35"/>
    </row>
    <row r="676" spans="1:59" ht="15.75" customHeight="1" x14ac:dyDescent="0.25">
      <c r="A676" s="35"/>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35"/>
      <c r="BG676" s="35"/>
    </row>
    <row r="677" spans="1:59" ht="15.75" customHeight="1" x14ac:dyDescent="0.25">
      <c r="A677" s="35"/>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35"/>
      <c r="BG677" s="35"/>
    </row>
    <row r="678" spans="1:59" ht="15.75" customHeight="1" x14ac:dyDescent="0.25">
      <c r="A678" s="35"/>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35"/>
      <c r="BG678" s="35"/>
    </row>
    <row r="679" spans="1:59" ht="15.75" customHeight="1" x14ac:dyDescent="0.25">
      <c r="A679" s="35"/>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35"/>
      <c r="BG679" s="35"/>
    </row>
    <row r="680" spans="1:59" ht="15.75" customHeight="1" x14ac:dyDescent="0.25">
      <c r="A680" s="35"/>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35"/>
      <c r="BG680" s="35"/>
    </row>
    <row r="681" spans="1:59" ht="15.75" customHeight="1" x14ac:dyDescent="0.25">
      <c r="A681" s="35"/>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35"/>
      <c r="BG681" s="35"/>
    </row>
    <row r="682" spans="1:59" ht="15.75" customHeight="1" x14ac:dyDescent="0.25">
      <c r="A682" s="35"/>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35"/>
      <c r="BG682" s="35"/>
    </row>
    <row r="683" spans="1:59" ht="15.75" customHeight="1" x14ac:dyDescent="0.25">
      <c r="A683" s="35"/>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35"/>
      <c r="BG683" s="35"/>
    </row>
    <row r="684" spans="1:59" ht="15.75" customHeight="1" x14ac:dyDescent="0.25">
      <c r="A684" s="35"/>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35"/>
      <c r="BG684" s="35"/>
    </row>
    <row r="685" spans="1:59" ht="15.75" customHeight="1" x14ac:dyDescent="0.25">
      <c r="A685" s="35"/>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35"/>
      <c r="BG685" s="35"/>
    </row>
    <row r="686" spans="1:59" ht="15.75" customHeight="1" x14ac:dyDescent="0.25">
      <c r="A686" s="35"/>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35"/>
      <c r="BG686" s="35"/>
    </row>
    <row r="687" spans="1:59" ht="15.75" customHeight="1" x14ac:dyDescent="0.25">
      <c r="A687" s="35"/>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35"/>
      <c r="BG687" s="35"/>
    </row>
    <row r="688" spans="1:59" ht="15.75" customHeight="1" x14ac:dyDescent="0.25">
      <c r="A688" s="35"/>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35"/>
      <c r="BG688" s="35"/>
    </row>
    <row r="689" spans="1:59" ht="15.75" customHeight="1" x14ac:dyDescent="0.25">
      <c r="A689" s="35"/>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35"/>
      <c r="BG689" s="35"/>
    </row>
    <row r="690" spans="1:59" ht="15.75" customHeight="1" x14ac:dyDescent="0.25">
      <c r="A690" s="35"/>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35"/>
      <c r="BG690" s="35"/>
    </row>
    <row r="691" spans="1:59" ht="15.75" customHeight="1" x14ac:dyDescent="0.25">
      <c r="A691" s="35"/>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35"/>
      <c r="BG691" s="35"/>
    </row>
    <row r="692" spans="1:59" ht="15.75" customHeight="1" x14ac:dyDescent="0.25">
      <c r="A692" s="35"/>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35"/>
      <c r="BG692" s="35"/>
    </row>
    <row r="693" spans="1:59" ht="15.75" customHeight="1" x14ac:dyDescent="0.25">
      <c r="A693" s="35"/>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35"/>
      <c r="BG693" s="35"/>
    </row>
    <row r="694" spans="1:59" ht="15.75" customHeight="1" x14ac:dyDescent="0.25">
      <c r="A694" s="35"/>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35"/>
      <c r="BG694" s="35"/>
    </row>
    <row r="695" spans="1:59" ht="15.75" customHeight="1" x14ac:dyDescent="0.25">
      <c r="A695" s="35"/>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35"/>
      <c r="BG695" s="35"/>
    </row>
    <row r="696" spans="1:59" ht="15.75" customHeight="1" x14ac:dyDescent="0.25">
      <c r="A696" s="35"/>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35"/>
      <c r="BG696" s="35"/>
    </row>
    <row r="697" spans="1:59" ht="15.75" customHeight="1" x14ac:dyDescent="0.25">
      <c r="A697" s="35"/>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35"/>
      <c r="BG697" s="35"/>
    </row>
    <row r="698" spans="1:59" ht="15.75" customHeight="1" x14ac:dyDescent="0.25">
      <c r="A698" s="35"/>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35"/>
      <c r="BG698" s="35"/>
    </row>
    <row r="699" spans="1:59" ht="15.75" customHeight="1" x14ac:dyDescent="0.25">
      <c r="A699" s="35"/>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35"/>
      <c r="BG699" s="35"/>
    </row>
    <row r="700" spans="1:59" ht="15.75" customHeight="1" x14ac:dyDescent="0.25">
      <c r="A700" s="35"/>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35"/>
      <c r="BG700" s="35"/>
    </row>
    <row r="701" spans="1:59" ht="15.75" customHeight="1" x14ac:dyDescent="0.25">
      <c r="A701" s="35"/>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35"/>
      <c r="BG701" s="35"/>
    </row>
    <row r="702" spans="1:59" ht="15.75" customHeight="1" x14ac:dyDescent="0.25">
      <c r="A702" s="35"/>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35"/>
      <c r="BG702" s="35"/>
    </row>
    <row r="703" spans="1:59" ht="15.75" customHeight="1" x14ac:dyDescent="0.25">
      <c r="A703" s="35"/>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35"/>
      <c r="BG703" s="35"/>
    </row>
    <row r="704" spans="1:59" ht="15.75" customHeight="1" x14ac:dyDescent="0.25">
      <c r="A704" s="35"/>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35"/>
      <c r="BG704" s="35"/>
    </row>
    <row r="705" spans="1:59" ht="15.75" customHeight="1" x14ac:dyDescent="0.25">
      <c r="A705" s="35"/>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35"/>
      <c r="BG705" s="35"/>
    </row>
    <row r="706" spans="1:59" ht="15.75" customHeight="1" x14ac:dyDescent="0.25">
      <c r="A706" s="35"/>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35"/>
      <c r="BG706" s="35"/>
    </row>
    <row r="707" spans="1:59" ht="15.75" customHeight="1" x14ac:dyDescent="0.25">
      <c r="A707" s="35"/>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35"/>
      <c r="BG707" s="35"/>
    </row>
    <row r="708" spans="1:59" ht="15.75" customHeight="1" x14ac:dyDescent="0.25">
      <c r="A708" s="35"/>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35"/>
      <c r="BG708" s="35"/>
    </row>
    <row r="709" spans="1:59" ht="15.75" customHeight="1" x14ac:dyDescent="0.25">
      <c r="A709" s="35"/>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35"/>
      <c r="BG709" s="35"/>
    </row>
    <row r="710" spans="1:59" ht="15.75" customHeight="1" x14ac:dyDescent="0.25">
      <c r="A710" s="35"/>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35"/>
      <c r="BG710" s="35"/>
    </row>
    <row r="711" spans="1:59" ht="15.75" customHeight="1" x14ac:dyDescent="0.25">
      <c r="A711" s="35"/>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35"/>
      <c r="BG711" s="35"/>
    </row>
    <row r="712" spans="1:59" ht="15.75" customHeight="1" x14ac:dyDescent="0.25">
      <c r="A712" s="35"/>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35"/>
      <c r="BG712" s="35"/>
    </row>
    <row r="713" spans="1:59" ht="15.75" customHeight="1" x14ac:dyDescent="0.25">
      <c r="A713" s="35"/>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35"/>
      <c r="BG713" s="35"/>
    </row>
    <row r="714" spans="1:59" ht="15.75" customHeight="1" x14ac:dyDescent="0.25">
      <c r="A714" s="35"/>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35"/>
      <c r="BG714" s="35"/>
    </row>
    <row r="715" spans="1:59" ht="15.75" customHeight="1" x14ac:dyDescent="0.25">
      <c r="A715" s="35"/>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35"/>
      <c r="BG715" s="35"/>
    </row>
    <row r="716" spans="1:59" ht="15.75" customHeight="1" x14ac:dyDescent="0.25">
      <c r="A716" s="35"/>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35"/>
      <c r="BG716" s="35"/>
    </row>
    <row r="717" spans="1:59" ht="15.75" customHeight="1" x14ac:dyDescent="0.25">
      <c r="A717" s="35"/>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35"/>
      <c r="BG717" s="35"/>
    </row>
    <row r="718" spans="1:59" ht="15.75" customHeight="1" x14ac:dyDescent="0.25">
      <c r="A718" s="35"/>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35"/>
      <c r="BG718" s="35"/>
    </row>
    <row r="719" spans="1:59" ht="15.75" customHeight="1" x14ac:dyDescent="0.25">
      <c r="A719" s="35"/>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35"/>
      <c r="BG719" s="35"/>
    </row>
    <row r="720" spans="1:59" ht="15.75" customHeight="1" x14ac:dyDescent="0.25">
      <c r="A720" s="35"/>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35"/>
      <c r="BG720" s="35"/>
    </row>
    <row r="721" spans="1:59" ht="15.75" customHeight="1" x14ac:dyDescent="0.25">
      <c r="A721" s="35"/>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35"/>
      <c r="BG721" s="35"/>
    </row>
    <row r="722" spans="1:59" ht="15.75" customHeight="1" x14ac:dyDescent="0.25">
      <c r="A722" s="35"/>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35"/>
      <c r="BG722" s="35"/>
    </row>
    <row r="723" spans="1:59" ht="15.75" customHeight="1" x14ac:dyDescent="0.25">
      <c r="A723" s="35"/>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35"/>
      <c r="BG723" s="35"/>
    </row>
    <row r="724" spans="1:59" ht="15.75" customHeight="1" x14ac:dyDescent="0.25">
      <c r="A724" s="35"/>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35"/>
      <c r="BG724" s="35"/>
    </row>
    <row r="725" spans="1:59" ht="15.75" customHeight="1" x14ac:dyDescent="0.25">
      <c r="A725" s="35"/>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35"/>
      <c r="BG725" s="35"/>
    </row>
    <row r="726" spans="1:59" ht="15.75" customHeight="1" x14ac:dyDescent="0.25">
      <c r="A726" s="35"/>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35"/>
      <c r="BG726" s="35"/>
    </row>
    <row r="727" spans="1:59" ht="15.75" customHeight="1" x14ac:dyDescent="0.25">
      <c r="A727" s="35"/>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35"/>
      <c r="BG727" s="35"/>
    </row>
    <row r="728" spans="1:59" ht="15.75" customHeight="1" x14ac:dyDescent="0.25">
      <c r="A728" s="35"/>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35"/>
      <c r="BG728" s="35"/>
    </row>
    <row r="729" spans="1:59" ht="15.75" customHeight="1" x14ac:dyDescent="0.25">
      <c r="A729" s="35"/>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35"/>
      <c r="BG729" s="35"/>
    </row>
    <row r="730" spans="1:59" ht="15.75" customHeight="1" x14ac:dyDescent="0.25">
      <c r="A730" s="35"/>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35"/>
      <c r="BG730" s="35"/>
    </row>
    <row r="731" spans="1:59" ht="15.75" customHeight="1" x14ac:dyDescent="0.25">
      <c r="A731" s="35"/>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35"/>
      <c r="BG731" s="35"/>
    </row>
    <row r="732" spans="1:59" ht="15.75" customHeight="1" x14ac:dyDescent="0.25">
      <c r="A732" s="35"/>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35"/>
      <c r="BG732" s="35"/>
    </row>
    <row r="733" spans="1:59" ht="15.75" customHeight="1" x14ac:dyDescent="0.25">
      <c r="A733" s="35"/>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35"/>
      <c r="BG733" s="35"/>
    </row>
    <row r="734" spans="1:59" ht="15.75" customHeight="1" x14ac:dyDescent="0.25">
      <c r="A734" s="35"/>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35"/>
      <c r="BG734" s="35"/>
    </row>
    <row r="735" spans="1:59" ht="15.75" customHeight="1" x14ac:dyDescent="0.25">
      <c r="A735" s="35"/>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35"/>
      <c r="BG735" s="35"/>
    </row>
    <row r="736" spans="1:59" ht="15.75" customHeight="1" x14ac:dyDescent="0.25">
      <c r="A736" s="35"/>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35"/>
      <c r="BG736" s="35"/>
    </row>
    <row r="737" spans="1:59" ht="15.75" customHeight="1" x14ac:dyDescent="0.25">
      <c r="A737" s="35"/>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35"/>
      <c r="BG737" s="35"/>
    </row>
    <row r="738" spans="1:59" ht="15.75" customHeight="1" x14ac:dyDescent="0.25">
      <c r="A738" s="35"/>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35"/>
      <c r="BG738" s="35"/>
    </row>
    <row r="739" spans="1:59" ht="15.75" customHeight="1" x14ac:dyDescent="0.25">
      <c r="A739" s="35"/>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35"/>
      <c r="BG739" s="35"/>
    </row>
    <row r="740" spans="1:59" ht="15.75" customHeight="1" x14ac:dyDescent="0.25">
      <c r="A740" s="35"/>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35"/>
      <c r="BG740" s="35"/>
    </row>
    <row r="741" spans="1:59" ht="15.75" customHeight="1" x14ac:dyDescent="0.25">
      <c r="A741" s="35"/>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35"/>
      <c r="BG741" s="35"/>
    </row>
    <row r="742" spans="1:59" ht="15.75" customHeight="1" x14ac:dyDescent="0.25">
      <c r="A742" s="35"/>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35"/>
      <c r="BG742" s="35"/>
    </row>
    <row r="743" spans="1:59" ht="15.75" customHeight="1" x14ac:dyDescent="0.25">
      <c r="A743" s="35"/>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35"/>
      <c r="BG743" s="35"/>
    </row>
    <row r="744" spans="1:59" ht="15.75" customHeight="1" x14ac:dyDescent="0.25">
      <c r="A744" s="35"/>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35"/>
      <c r="BG744" s="35"/>
    </row>
    <row r="745" spans="1:59" ht="15.75" customHeight="1" x14ac:dyDescent="0.25">
      <c r="A745" s="35"/>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35"/>
      <c r="BG745" s="35"/>
    </row>
    <row r="746" spans="1:59" ht="15.75" customHeight="1" x14ac:dyDescent="0.25">
      <c r="A746" s="35"/>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35"/>
      <c r="BG746" s="35"/>
    </row>
    <row r="747" spans="1:59" ht="15.75" customHeight="1" x14ac:dyDescent="0.25">
      <c r="A747" s="35"/>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35"/>
      <c r="BG747" s="35"/>
    </row>
    <row r="748" spans="1:59" ht="15.75" customHeight="1" x14ac:dyDescent="0.25">
      <c r="A748" s="35"/>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35"/>
      <c r="BG748" s="35"/>
    </row>
    <row r="749" spans="1:59" ht="15.75" customHeight="1" x14ac:dyDescent="0.25">
      <c r="A749" s="35"/>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35"/>
      <c r="BG749" s="35"/>
    </row>
    <row r="750" spans="1:59" ht="15.75" customHeight="1" x14ac:dyDescent="0.25">
      <c r="A750" s="35"/>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35"/>
      <c r="BG750" s="35"/>
    </row>
    <row r="751" spans="1:59" ht="15.75" customHeight="1" x14ac:dyDescent="0.25">
      <c r="A751" s="35"/>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35"/>
      <c r="BG751" s="35"/>
    </row>
    <row r="752" spans="1:59" ht="15.75" customHeight="1" x14ac:dyDescent="0.25">
      <c r="A752" s="35"/>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35"/>
      <c r="BG752" s="35"/>
    </row>
    <row r="753" spans="1:59" ht="15.75" customHeight="1" x14ac:dyDescent="0.25">
      <c r="A753" s="35"/>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35"/>
      <c r="BG753" s="35"/>
    </row>
    <row r="754" spans="1:59" ht="15.75" customHeight="1" x14ac:dyDescent="0.25">
      <c r="A754" s="35"/>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35"/>
      <c r="BG754" s="35"/>
    </row>
    <row r="755" spans="1:59" ht="15.75" customHeight="1" x14ac:dyDescent="0.25">
      <c r="A755" s="35"/>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35"/>
      <c r="BG755" s="35"/>
    </row>
    <row r="756" spans="1:59" ht="15.75" customHeight="1" x14ac:dyDescent="0.25">
      <c r="A756" s="35"/>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35"/>
      <c r="BG756" s="35"/>
    </row>
    <row r="757" spans="1:59" ht="15.75" customHeight="1" x14ac:dyDescent="0.25">
      <c r="A757" s="35"/>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35"/>
      <c r="BG757" s="35"/>
    </row>
    <row r="758" spans="1:59" ht="15.75" customHeight="1" x14ac:dyDescent="0.25">
      <c r="A758" s="35"/>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35"/>
      <c r="BG758" s="35"/>
    </row>
    <row r="759" spans="1:59" ht="15.75" customHeight="1" x14ac:dyDescent="0.25">
      <c r="A759" s="35"/>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35"/>
      <c r="BG759" s="35"/>
    </row>
    <row r="760" spans="1:59" ht="15.75" customHeight="1" x14ac:dyDescent="0.25">
      <c r="A760" s="35"/>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35"/>
      <c r="BG760" s="35"/>
    </row>
    <row r="761" spans="1:59" ht="15.75" customHeight="1" x14ac:dyDescent="0.25">
      <c r="A761" s="35"/>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35"/>
      <c r="BG761" s="35"/>
    </row>
    <row r="762" spans="1:59" ht="15.75" customHeight="1" x14ac:dyDescent="0.25">
      <c r="A762" s="35"/>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35"/>
      <c r="BG762" s="35"/>
    </row>
    <row r="763" spans="1:59" ht="15.75" customHeight="1" x14ac:dyDescent="0.25">
      <c r="A763" s="35"/>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35"/>
      <c r="BG763" s="35"/>
    </row>
    <row r="764" spans="1:59" ht="15.75" customHeight="1" x14ac:dyDescent="0.25">
      <c r="A764" s="35"/>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35"/>
      <c r="BG764" s="35"/>
    </row>
    <row r="765" spans="1:59" ht="15.75" customHeight="1" x14ac:dyDescent="0.25">
      <c r="A765" s="35"/>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35"/>
      <c r="BG765" s="35"/>
    </row>
    <row r="766" spans="1:59" ht="15.75" customHeight="1" x14ac:dyDescent="0.25">
      <c r="A766" s="35"/>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35"/>
      <c r="BG766" s="35"/>
    </row>
    <row r="767" spans="1:59" ht="15.75" customHeight="1" x14ac:dyDescent="0.25">
      <c r="A767" s="35"/>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35"/>
      <c r="BG767" s="35"/>
    </row>
    <row r="768" spans="1:59" ht="15.75" customHeight="1" x14ac:dyDescent="0.25">
      <c r="A768" s="35"/>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35"/>
      <c r="BG768" s="35"/>
    </row>
    <row r="769" spans="1:59" ht="15.75" customHeight="1" x14ac:dyDescent="0.25">
      <c r="A769" s="35"/>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35"/>
      <c r="BG769" s="35"/>
    </row>
    <row r="770" spans="1:59" ht="15.75" customHeight="1" x14ac:dyDescent="0.25">
      <c r="A770" s="35"/>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35"/>
      <c r="BG770" s="35"/>
    </row>
    <row r="771" spans="1:59" ht="15.75" customHeight="1" x14ac:dyDescent="0.25">
      <c r="A771" s="35"/>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35"/>
      <c r="BG771" s="35"/>
    </row>
    <row r="772" spans="1:59" ht="15.75" customHeight="1" x14ac:dyDescent="0.25">
      <c r="A772" s="35"/>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35"/>
      <c r="BG772" s="35"/>
    </row>
    <row r="773" spans="1:59" ht="15.75" customHeight="1" x14ac:dyDescent="0.25">
      <c r="A773" s="35"/>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35"/>
      <c r="BG773" s="35"/>
    </row>
    <row r="774" spans="1:59" ht="15.75" customHeight="1" x14ac:dyDescent="0.25">
      <c r="A774" s="35"/>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35"/>
      <c r="BG774" s="35"/>
    </row>
    <row r="775" spans="1:59" ht="15.75" customHeight="1" x14ac:dyDescent="0.25">
      <c r="A775" s="35"/>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35"/>
      <c r="BG775" s="35"/>
    </row>
    <row r="776" spans="1:59" ht="15.75" customHeight="1" x14ac:dyDescent="0.25">
      <c r="A776" s="35"/>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35"/>
      <c r="BG776" s="35"/>
    </row>
    <row r="777" spans="1:59" ht="15.75" customHeight="1" x14ac:dyDescent="0.25">
      <c r="A777" s="35"/>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35"/>
      <c r="BG777" s="35"/>
    </row>
    <row r="778" spans="1:59" ht="15.75" customHeight="1" x14ac:dyDescent="0.25">
      <c r="A778" s="35"/>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35"/>
      <c r="BG778" s="35"/>
    </row>
    <row r="779" spans="1:59" ht="15.75" customHeight="1" x14ac:dyDescent="0.25">
      <c r="A779" s="35"/>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35"/>
      <c r="BG779" s="35"/>
    </row>
    <row r="780" spans="1:59" ht="15.75" customHeight="1" x14ac:dyDescent="0.25">
      <c r="A780" s="35"/>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35"/>
      <c r="BG780" s="35"/>
    </row>
    <row r="781" spans="1:59" ht="15.75" customHeight="1" x14ac:dyDescent="0.25">
      <c r="A781" s="35"/>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35"/>
      <c r="BG781" s="35"/>
    </row>
    <row r="782" spans="1:59" ht="15.75" customHeight="1" x14ac:dyDescent="0.25">
      <c r="A782" s="35"/>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35"/>
      <c r="BG782" s="35"/>
    </row>
    <row r="783" spans="1:59" ht="15.75" customHeight="1" x14ac:dyDescent="0.25">
      <c r="A783" s="35"/>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35"/>
      <c r="BG783" s="35"/>
    </row>
    <row r="784" spans="1:59" ht="15.75" customHeight="1" x14ac:dyDescent="0.25">
      <c r="A784" s="35"/>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35"/>
      <c r="BG784" s="35"/>
    </row>
    <row r="785" spans="1:59" ht="15.75" customHeight="1" x14ac:dyDescent="0.25">
      <c r="A785" s="35"/>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35"/>
      <c r="BG785" s="35"/>
    </row>
    <row r="786" spans="1:59" ht="15.75" customHeight="1" x14ac:dyDescent="0.25">
      <c r="A786" s="35"/>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35"/>
      <c r="BG786" s="35"/>
    </row>
    <row r="787" spans="1:59" ht="15.75" customHeight="1" x14ac:dyDescent="0.25">
      <c r="A787" s="35"/>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35"/>
      <c r="BG787" s="35"/>
    </row>
    <row r="788" spans="1:59" ht="15.75" customHeight="1" x14ac:dyDescent="0.25">
      <c r="A788" s="35"/>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35"/>
      <c r="BG788" s="35"/>
    </row>
    <row r="789" spans="1:59" ht="15.75" customHeight="1" x14ac:dyDescent="0.25">
      <c r="A789" s="35"/>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35"/>
      <c r="BG789" s="35"/>
    </row>
    <row r="790" spans="1:59" ht="15.75" customHeight="1" x14ac:dyDescent="0.25">
      <c r="A790" s="35"/>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35"/>
      <c r="BG790" s="35"/>
    </row>
    <row r="791" spans="1:59" ht="15.75" customHeight="1" x14ac:dyDescent="0.25">
      <c r="A791" s="35"/>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35"/>
      <c r="BG791" s="35"/>
    </row>
    <row r="792" spans="1:59" ht="15.75" customHeight="1" x14ac:dyDescent="0.25">
      <c r="A792" s="35"/>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35"/>
      <c r="BG792" s="35"/>
    </row>
    <row r="793" spans="1:59" ht="15.75" customHeight="1" x14ac:dyDescent="0.25">
      <c r="A793" s="35"/>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35"/>
      <c r="BG793" s="35"/>
    </row>
    <row r="794" spans="1:59" ht="15.75" customHeight="1" x14ac:dyDescent="0.25">
      <c r="A794" s="35"/>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35"/>
      <c r="BG794" s="35"/>
    </row>
    <row r="795" spans="1:59" ht="15.75" customHeight="1" x14ac:dyDescent="0.25">
      <c r="A795" s="35"/>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35"/>
      <c r="BG795" s="35"/>
    </row>
    <row r="796" spans="1:59" ht="15.75" customHeight="1" x14ac:dyDescent="0.25">
      <c r="A796" s="35"/>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35"/>
      <c r="BG796" s="35"/>
    </row>
    <row r="797" spans="1:59" ht="15.75" customHeight="1" x14ac:dyDescent="0.25">
      <c r="A797" s="35"/>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35"/>
      <c r="BG797" s="35"/>
    </row>
    <row r="798" spans="1:59" ht="15.75" customHeight="1" x14ac:dyDescent="0.25">
      <c r="A798" s="35"/>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35"/>
      <c r="BG798" s="35"/>
    </row>
    <row r="799" spans="1:59" ht="15.75" customHeight="1" x14ac:dyDescent="0.25">
      <c r="A799" s="35"/>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35"/>
      <c r="BG799" s="35"/>
    </row>
    <row r="800" spans="1:59" ht="15.75" customHeight="1" x14ac:dyDescent="0.25">
      <c r="A800" s="35"/>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35"/>
      <c r="BG800" s="35"/>
    </row>
    <row r="801" spans="1:59" ht="15.75" customHeight="1" x14ac:dyDescent="0.25">
      <c r="A801" s="35"/>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35"/>
      <c r="BG801" s="35"/>
    </row>
    <row r="802" spans="1:59" ht="15.75" customHeight="1" x14ac:dyDescent="0.25">
      <c r="A802" s="35"/>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35"/>
      <c r="BG802" s="35"/>
    </row>
    <row r="803" spans="1:59" ht="15.75" customHeight="1" x14ac:dyDescent="0.25">
      <c r="A803" s="35"/>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35"/>
      <c r="BG803" s="35"/>
    </row>
    <row r="804" spans="1:59" ht="15.75" customHeight="1" x14ac:dyDescent="0.25">
      <c r="A804" s="35"/>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35"/>
      <c r="BG804" s="35"/>
    </row>
    <row r="805" spans="1:59" ht="15.75" customHeight="1" x14ac:dyDescent="0.25">
      <c r="A805" s="35"/>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35"/>
      <c r="BG805" s="35"/>
    </row>
    <row r="806" spans="1:59" ht="15.75" customHeight="1" x14ac:dyDescent="0.25">
      <c r="A806" s="35"/>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35"/>
      <c r="BG806" s="35"/>
    </row>
    <row r="807" spans="1:59" ht="15.75" customHeight="1" x14ac:dyDescent="0.25">
      <c r="A807" s="35"/>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35"/>
      <c r="BG807" s="35"/>
    </row>
    <row r="808" spans="1:59" ht="15.75" customHeight="1" x14ac:dyDescent="0.25">
      <c r="A808" s="35"/>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35"/>
      <c r="BG808" s="35"/>
    </row>
    <row r="809" spans="1:59" ht="15.75" customHeight="1" x14ac:dyDescent="0.25">
      <c r="A809" s="35"/>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35"/>
      <c r="BG809" s="35"/>
    </row>
    <row r="810" spans="1:59" ht="15.75" customHeight="1" x14ac:dyDescent="0.25">
      <c r="A810" s="35"/>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35"/>
      <c r="BG810" s="35"/>
    </row>
    <row r="811" spans="1:59" ht="15.75" customHeight="1" x14ac:dyDescent="0.25">
      <c r="A811" s="35"/>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35"/>
      <c r="BG811" s="35"/>
    </row>
    <row r="812" spans="1:59" ht="15.75" customHeight="1" x14ac:dyDescent="0.25">
      <c r="A812" s="35"/>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35"/>
      <c r="BG812" s="35"/>
    </row>
    <row r="813" spans="1:59" ht="15.75" customHeight="1" x14ac:dyDescent="0.25">
      <c r="A813" s="35"/>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35"/>
      <c r="BG813" s="35"/>
    </row>
    <row r="814" spans="1:59" ht="15.75" customHeight="1" x14ac:dyDescent="0.25">
      <c r="A814" s="35"/>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35"/>
      <c r="BG814" s="35"/>
    </row>
    <row r="815" spans="1:59" ht="15.75" customHeight="1" x14ac:dyDescent="0.25">
      <c r="A815" s="35"/>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35"/>
      <c r="BG815" s="35"/>
    </row>
    <row r="816" spans="1:59" ht="15.75" customHeight="1" x14ac:dyDescent="0.25">
      <c r="A816" s="35"/>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35"/>
      <c r="BG816" s="35"/>
    </row>
    <row r="817" spans="1:59" ht="15.75" customHeight="1" x14ac:dyDescent="0.25">
      <c r="A817" s="35"/>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35"/>
      <c r="BG817" s="35"/>
    </row>
    <row r="818" spans="1:59" ht="15.75" customHeight="1" x14ac:dyDescent="0.25">
      <c r="A818" s="35"/>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35"/>
      <c r="BG818" s="35"/>
    </row>
    <row r="819" spans="1:59" ht="15.75" customHeight="1" x14ac:dyDescent="0.25">
      <c r="A819" s="35"/>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35"/>
      <c r="BG819" s="35"/>
    </row>
    <row r="820" spans="1:59" ht="15.75" customHeight="1" x14ac:dyDescent="0.25">
      <c r="A820" s="35"/>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35"/>
      <c r="BG820" s="35"/>
    </row>
    <row r="821" spans="1:59" ht="15.75" customHeight="1" x14ac:dyDescent="0.25">
      <c r="A821" s="35"/>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35"/>
      <c r="BG821" s="35"/>
    </row>
    <row r="822" spans="1:59" ht="15.75" customHeight="1" x14ac:dyDescent="0.25">
      <c r="A822" s="35"/>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35"/>
      <c r="BG822" s="35"/>
    </row>
    <row r="823" spans="1:59" ht="15.75" customHeight="1" x14ac:dyDescent="0.25">
      <c r="A823" s="35"/>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35"/>
      <c r="BG823" s="35"/>
    </row>
    <row r="824" spans="1:59" ht="15.75" customHeight="1" x14ac:dyDescent="0.25">
      <c r="A824" s="35"/>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35"/>
      <c r="BG824" s="35"/>
    </row>
    <row r="825" spans="1:59" ht="15.75" customHeight="1" x14ac:dyDescent="0.25">
      <c r="A825" s="35"/>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35"/>
      <c r="BG825" s="35"/>
    </row>
    <row r="826" spans="1:59" ht="15.75" customHeight="1" x14ac:dyDescent="0.25">
      <c r="A826" s="35"/>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35"/>
      <c r="BG826" s="35"/>
    </row>
    <row r="827" spans="1:59" ht="15.75" customHeight="1" x14ac:dyDescent="0.25">
      <c r="A827" s="35"/>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35"/>
      <c r="BG827" s="35"/>
    </row>
    <row r="828" spans="1:59" ht="15.75" customHeight="1" x14ac:dyDescent="0.25">
      <c r="A828" s="35"/>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35"/>
      <c r="BG828" s="35"/>
    </row>
    <row r="829" spans="1:59" ht="15.75" customHeight="1" x14ac:dyDescent="0.25">
      <c r="A829" s="35"/>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35"/>
      <c r="BG829" s="35"/>
    </row>
    <row r="830" spans="1:59" ht="15.75" customHeight="1" x14ac:dyDescent="0.25">
      <c r="A830" s="35"/>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35"/>
      <c r="BG830" s="35"/>
    </row>
    <row r="831" spans="1:59" ht="15.75" customHeight="1" x14ac:dyDescent="0.25">
      <c r="A831" s="35"/>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35"/>
      <c r="BG831" s="35"/>
    </row>
    <row r="832" spans="1:59" ht="15.75" customHeight="1" x14ac:dyDescent="0.25">
      <c r="A832" s="35"/>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35"/>
      <c r="BG832" s="35"/>
    </row>
    <row r="833" spans="1:59" ht="15.75" customHeight="1" x14ac:dyDescent="0.25">
      <c r="A833" s="35"/>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35"/>
      <c r="BG833" s="35"/>
    </row>
    <row r="834" spans="1:59" ht="15.75" customHeight="1" x14ac:dyDescent="0.25">
      <c r="A834" s="35"/>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35"/>
      <c r="BG834" s="35"/>
    </row>
    <row r="835" spans="1:59" ht="15.75" customHeight="1" x14ac:dyDescent="0.25">
      <c r="A835" s="35"/>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35"/>
      <c r="BG835" s="35"/>
    </row>
    <row r="836" spans="1:59" ht="15.75" customHeight="1" x14ac:dyDescent="0.25">
      <c r="A836" s="35"/>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35"/>
      <c r="BG836" s="35"/>
    </row>
    <row r="837" spans="1:59" ht="15.75" customHeight="1" x14ac:dyDescent="0.25">
      <c r="A837" s="35"/>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35"/>
      <c r="BG837" s="35"/>
    </row>
    <row r="838" spans="1:59" ht="15.75" customHeight="1" x14ac:dyDescent="0.25">
      <c r="A838" s="35"/>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35"/>
      <c r="BG838" s="35"/>
    </row>
    <row r="839" spans="1:59" ht="15.75" customHeight="1" x14ac:dyDescent="0.25">
      <c r="A839" s="35"/>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35"/>
      <c r="BG839" s="35"/>
    </row>
    <row r="840" spans="1:59" ht="15.75" customHeight="1" x14ac:dyDescent="0.25">
      <c r="A840" s="35"/>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35"/>
      <c r="BG840" s="35"/>
    </row>
    <row r="841" spans="1:59" ht="15.75" customHeight="1" x14ac:dyDescent="0.25">
      <c r="A841" s="35"/>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35"/>
      <c r="BG841" s="35"/>
    </row>
    <row r="842" spans="1:59" ht="15.75" customHeight="1" x14ac:dyDescent="0.25">
      <c r="A842" s="35"/>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35"/>
      <c r="BG842" s="35"/>
    </row>
    <row r="843" spans="1:59" ht="15.75" customHeight="1" x14ac:dyDescent="0.25">
      <c r="A843" s="35"/>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35"/>
      <c r="BG843" s="35"/>
    </row>
    <row r="844" spans="1:59" ht="15.75" customHeight="1" x14ac:dyDescent="0.25">
      <c r="A844" s="35"/>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35"/>
      <c r="BG844" s="35"/>
    </row>
    <row r="845" spans="1:59" ht="15.75" customHeight="1" x14ac:dyDescent="0.25">
      <c r="A845" s="35"/>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35"/>
      <c r="BG845" s="35"/>
    </row>
    <row r="846" spans="1:59" ht="15.75" customHeight="1" x14ac:dyDescent="0.25">
      <c r="A846" s="35"/>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35"/>
      <c r="BG846" s="35"/>
    </row>
    <row r="847" spans="1:59" ht="15.75" customHeight="1" x14ac:dyDescent="0.25">
      <c r="A847" s="35"/>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35"/>
      <c r="BG847" s="35"/>
    </row>
    <row r="848" spans="1:59" ht="15.75" customHeight="1" x14ac:dyDescent="0.25">
      <c r="A848" s="35"/>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35"/>
      <c r="BG848" s="35"/>
    </row>
    <row r="849" spans="1:59" ht="15.75" customHeight="1" x14ac:dyDescent="0.25">
      <c r="A849" s="35"/>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35"/>
      <c r="BG849" s="35"/>
    </row>
    <row r="850" spans="1:59" ht="15.75" customHeight="1" x14ac:dyDescent="0.25">
      <c r="A850" s="35"/>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35"/>
      <c r="BG850" s="35"/>
    </row>
    <row r="851" spans="1:59" ht="15.75" customHeight="1" x14ac:dyDescent="0.25">
      <c r="A851" s="35"/>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35"/>
      <c r="BG851" s="35"/>
    </row>
    <row r="852" spans="1:59" ht="15.75" customHeight="1" x14ac:dyDescent="0.25">
      <c r="A852" s="35"/>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35"/>
      <c r="BG852" s="35"/>
    </row>
    <row r="853" spans="1:59" ht="15.75" customHeight="1" x14ac:dyDescent="0.25">
      <c r="A853" s="35"/>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35"/>
      <c r="BG853" s="35"/>
    </row>
    <row r="854" spans="1:59" ht="15.75" customHeight="1" x14ac:dyDescent="0.25">
      <c r="A854" s="35"/>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35"/>
      <c r="BG854" s="35"/>
    </row>
    <row r="855" spans="1:59" ht="15.75" customHeight="1" x14ac:dyDescent="0.25">
      <c r="A855" s="35"/>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35"/>
      <c r="BG855" s="35"/>
    </row>
    <row r="856" spans="1:59" ht="15.75" customHeight="1" x14ac:dyDescent="0.25">
      <c r="A856" s="35"/>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35"/>
      <c r="BG856" s="35"/>
    </row>
    <row r="857" spans="1:59" ht="15.75" customHeight="1" x14ac:dyDescent="0.25">
      <c r="A857" s="35"/>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35"/>
      <c r="BG857" s="35"/>
    </row>
    <row r="858" spans="1:59" ht="15.75" customHeight="1" x14ac:dyDescent="0.25">
      <c r="A858" s="35"/>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35"/>
      <c r="BG858" s="35"/>
    </row>
    <row r="859" spans="1:59" ht="15.75" customHeight="1" x14ac:dyDescent="0.25">
      <c r="A859" s="35"/>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35"/>
      <c r="BG859" s="35"/>
    </row>
    <row r="860" spans="1:59" ht="15.75" customHeight="1" x14ac:dyDescent="0.25">
      <c r="A860" s="35"/>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35"/>
      <c r="BG860" s="35"/>
    </row>
    <row r="861" spans="1:59" ht="15.75" customHeight="1" x14ac:dyDescent="0.25">
      <c r="A861" s="35"/>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35"/>
      <c r="BG861" s="35"/>
    </row>
    <row r="862" spans="1:59" ht="15.75" customHeight="1" x14ac:dyDescent="0.25">
      <c r="A862" s="35"/>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35"/>
      <c r="BG862" s="35"/>
    </row>
    <row r="863" spans="1:59" ht="15.75" customHeight="1" x14ac:dyDescent="0.25">
      <c r="A863" s="35"/>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35"/>
      <c r="BG863" s="35"/>
    </row>
    <row r="864" spans="1:59" ht="15.75" customHeight="1" x14ac:dyDescent="0.25">
      <c r="A864" s="35"/>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35"/>
      <c r="BG864" s="35"/>
    </row>
    <row r="865" spans="1:59" ht="15.75" customHeight="1" x14ac:dyDescent="0.25">
      <c r="A865" s="35"/>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35"/>
      <c r="BG865" s="35"/>
    </row>
    <row r="866" spans="1:59" ht="15.75" customHeight="1" x14ac:dyDescent="0.25">
      <c r="A866" s="35"/>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35"/>
      <c r="BG866" s="35"/>
    </row>
    <row r="867" spans="1:59" ht="15.75" customHeight="1" x14ac:dyDescent="0.25">
      <c r="A867" s="35"/>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35"/>
      <c r="BG867" s="35"/>
    </row>
    <row r="868" spans="1:59" ht="15.75" customHeight="1" x14ac:dyDescent="0.25">
      <c r="A868" s="35"/>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35"/>
      <c r="BG868" s="35"/>
    </row>
    <row r="869" spans="1:59" ht="15.75" customHeight="1" x14ac:dyDescent="0.25">
      <c r="A869" s="35"/>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35"/>
      <c r="BG869" s="35"/>
    </row>
    <row r="870" spans="1:59" ht="15.75" customHeight="1" x14ac:dyDescent="0.25">
      <c r="A870" s="35"/>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35"/>
      <c r="BG870" s="35"/>
    </row>
    <row r="871" spans="1:59" ht="15.75" customHeight="1" x14ac:dyDescent="0.25">
      <c r="A871" s="35"/>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35"/>
      <c r="BG871" s="35"/>
    </row>
    <row r="872" spans="1:59" ht="15.75" customHeight="1" x14ac:dyDescent="0.25">
      <c r="A872" s="35"/>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35"/>
      <c r="BG872" s="35"/>
    </row>
    <row r="873" spans="1:59" ht="15.75" customHeight="1" x14ac:dyDescent="0.25">
      <c r="A873" s="35"/>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35"/>
      <c r="BG873" s="35"/>
    </row>
    <row r="874" spans="1:59" ht="15.75" customHeight="1" x14ac:dyDescent="0.25">
      <c r="A874" s="35"/>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35"/>
      <c r="BG874" s="35"/>
    </row>
    <row r="875" spans="1:59" ht="15.75" customHeight="1" x14ac:dyDescent="0.25">
      <c r="A875" s="35"/>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35"/>
      <c r="BG875" s="35"/>
    </row>
    <row r="876" spans="1:59" ht="15.75" customHeight="1" x14ac:dyDescent="0.25">
      <c r="A876" s="35"/>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35"/>
      <c r="BG876" s="35"/>
    </row>
    <row r="877" spans="1:59" ht="15.75" customHeight="1" x14ac:dyDescent="0.25">
      <c r="A877" s="35"/>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35"/>
      <c r="BG877" s="35"/>
    </row>
    <row r="878" spans="1:59" ht="15.75" customHeight="1" x14ac:dyDescent="0.25">
      <c r="A878" s="35"/>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35"/>
      <c r="BG878" s="35"/>
    </row>
    <row r="879" spans="1:59" ht="15.75" customHeight="1" x14ac:dyDescent="0.25">
      <c r="A879" s="35"/>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35"/>
      <c r="BG879" s="35"/>
    </row>
    <row r="880" spans="1:59" ht="15.75" customHeight="1" x14ac:dyDescent="0.25">
      <c r="A880" s="35"/>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35"/>
      <c r="BG880" s="35"/>
    </row>
    <row r="881" spans="1:59" ht="15.75" customHeight="1" x14ac:dyDescent="0.25">
      <c r="A881" s="35"/>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35"/>
      <c r="BG881" s="35"/>
    </row>
    <row r="882" spans="1:59" ht="15.75" customHeight="1" x14ac:dyDescent="0.25">
      <c r="A882" s="35"/>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35"/>
      <c r="BG882" s="35"/>
    </row>
    <row r="883" spans="1:59" ht="15.75" customHeight="1" x14ac:dyDescent="0.25">
      <c r="A883" s="35"/>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35"/>
      <c r="BG883" s="35"/>
    </row>
    <row r="884" spans="1:59" ht="15.75" customHeight="1" x14ac:dyDescent="0.25">
      <c r="A884" s="35"/>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35"/>
      <c r="BG884" s="35"/>
    </row>
    <row r="885" spans="1:59" ht="15.75" customHeight="1" x14ac:dyDescent="0.25">
      <c r="A885" s="35"/>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35"/>
      <c r="BG885" s="35"/>
    </row>
    <row r="886" spans="1:59" ht="15.75" customHeight="1" x14ac:dyDescent="0.25">
      <c r="A886" s="35"/>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35"/>
      <c r="BG886" s="35"/>
    </row>
    <row r="887" spans="1:59" ht="15.75" customHeight="1" x14ac:dyDescent="0.25">
      <c r="A887" s="35"/>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35"/>
      <c r="BG887" s="35"/>
    </row>
    <row r="888" spans="1:59" ht="15.75" customHeight="1" x14ac:dyDescent="0.25">
      <c r="A888" s="35"/>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35"/>
      <c r="BG888" s="35"/>
    </row>
    <row r="889" spans="1:59" ht="15.75" customHeight="1" x14ac:dyDescent="0.25">
      <c r="A889" s="35"/>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35"/>
      <c r="BG889" s="35"/>
    </row>
    <row r="890" spans="1:59" ht="15.75" customHeight="1" x14ac:dyDescent="0.25">
      <c r="A890" s="35"/>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35"/>
      <c r="BG890" s="35"/>
    </row>
    <row r="891" spans="1:59" ht="15.75" customHeight="1" x14ac:dyDescent="0.25">
      <c r="A891" s="35"/>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35"/>
      <c r="BG891" s="35"/>
    </row>
    <row r="892" spans="1:59" ht="15.75" customHeight="1" x14ac:dyDescent="0.25">
      <c r="A892" s="35"/>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35"/>
      <c r="BG892" s="35"/>
    </row>
    <row r="893" spans="1:59" ht="15.75" customHeight="1" x14ac:dyDescent="0.25">
      <c r="A893" s="35"/>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35"/>
      <c r="BG893" s="35"/>
    </row>
    <row r="894" spans="1:59" ht="15.75" customHeight="1" x14ac:dyDescent="0.25">
      <c r="A894" s="35"/>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35"/>
      <c r="BG894" s="35"/>
    </row>
    <row r="895" spans="1:59" ht="15.75" customHeight="1" x14ac:dyDescent="0.25">
      <c r="A895" s="35"/>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35"/>
      <c r="BG895" s="35"/>
    </row>
    <row r="896" spans="1:59" ht="15.75" customHeight="1" x14ac:dyDescent="0.25">
      <c r="A896" s="35"/>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35"/>
      <c r="BG896" s="35"/>
    </row>
    <row r="897" spans="1:59" ht="15.75" customHeight="1" x14ac:dyDescent="0.25">
      <c r="A897" s="35"/>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35"/>
      <c r="BG897" s="35"/>
    </row>
    <row r="898" spans="1:59" ht="15.75" customHeight="1" x14ac:dyDescent="0.25">
      <c r="A898" s="35"/>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35"/>
      <c r="BG898" s="35"/>
    </row>
    <row r="899" spans="1:59" ht="15.75" customHeight="1" x14ac:dyDescent="0.25">
      <c r="A899" s="35"/>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35"/>
      <c r="BG899" s="35"/>
    </row>
    <row r="900" spans="1:59" ht="15.75" customHeight="1" x14ac:dyDescent="0.25">
      <c r="A900" s="35"/>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35"/>
      <c r="BG900" s="35"/>
    </row>
    <row r="901" spans="1:59" ht="15.75" customHeight="1" x14ac:dyDescent="0.25">
      <c r="A901" s="35"/>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35"/>
      <c r="BG901" s="35"/>
    </row>
    <row r="902" spans="1:59" ht="15.75" customHeight="1" x14ac:dyDescent="0.25">
      <c r="A902" s="35"/>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35"/>
      <c r="BG902" s="35"/>
    </row>
    <row r="903" spans="1:59" ht="15.75" customHeight="1" x14ac:dyDescent="0.25">
      <c r="A903" s="35"/>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35"/>
      <c r="BG903" s="35"/>
    </row>
    <row r="904" spans="1:59" ht="15.75" customHeight="1" x14ac:dyDescent="0.25">
      <c r="A904" s="35"/>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35"/>
      <c r="BG904" s="35"/>
    </row>
    <row r="905" spans="1:59" ht="15.75" customHeight="1" x14ac:dyDescent="0.25">
      <c r="A905" s="35"/>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35"/>
      <c r="BG905" s="35"/>
    </row>
    <row r="906" spans="1:59" ht="15.75" customHeight="1" x14ac:dyDescent="0.25">
      <c r="A906" s="35"/>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35"/>
      <c r="BG906" s="35"/>
    </row>
    <row r="907" spans="1:59" ht="15.75" customHeight="1" x14ac:dyDescent="0.25">
      <c r="A907" s="35"/>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35"/>
      <c r="BG907" s="35"/>
    </row>
    <row r="908" spans="1:59" ht="15.75" customHeight="1" x14ac:dyDescent="0.25">
      <c r="A908" s="35"/>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35"/>
      <c r="BG908" s="35"/>
    </row>
    <row r="909" spans="1:59" ht="15.75" customHeight="1" x14ac:dyDescent="0.25">
      <c r="A909" s="35"/>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35"/>
      <c r="BG909" s="35"/>
    </row>
    <row r="910" spans="1:59" ht="15.75" customHeight="1" x14ac:dyDescent="0.25">
      <c r="A910" s="35"/>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35"/>
      <c r="BG910" s="35"/>
    </row>
    <row r="911" spans="1:59" ht="15.75" customHeight="1" x14ac:dyDescent="0.25">
      <c r="A911" s="35"/>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35"/>
      <c r="BG911" s="35"/>
    </row>
    <row r="912" spans="1:59" ht="15.75" customHeight="1" x14ac:dyDescent="0.25">
      <c r="A912" s="35"/>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35"/>
      <c r="BG912" s="35"/>
    </row>
    <row r="913" spans="1:59" ht="15.75" customHeight="1" x14ac:dyDescent="0.25">
      <c r="A913" s="35"/>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35"/>
      <c r="BG913" s="35"/>
    </row>
    <row r="914" spans="1:59" ht="15.75" customHeight="1" x14ac:dyDescent="0.25">
      <c r="A914" s="35"/>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35"/>
      <c r="BG914" s="35"/>
    </row>
    <row r="915" spans="1:59" ht="15.75" customHeight="1" x14ac:dyDescent="0.25">
      <c r="A915" s="35"/>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35"/>
      <c r="BG915" s="35"/>
    </row>
    <row r="916" spans="1:59" ht="15.75" customHeight="1" x14ac:dyDescent="0.25">
      <c r="A916" s="35"/>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35"/>
      <c r="BG916" s="35"/>
    </row>
    <row r="917" spans="1:59" ht="15.75" customHeight="1" x14ac:dyDescent="0.25">
      <c r="A917" s="35"/>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35"/>
      <c r="BG917" s="35"/>
    </row>
    <row r="918" spans="1:59" ht="15.75" customHeight="1" x14ac:dyDescent="0.25">
      <c r="A918" s="35"/>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35"/>
      <c r="BG918" s="35"/>
    </row>
    <row r="919" spans="1:59" ht="15.75" customHeight="1" x14ac:dyDescent="0.25">
      <c r="A919" s="35"/>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35"/>
      <c r="BG919" s="35"/>
    </row>
    <row r="920" spans="1:59" ht="15.75" customHeight="1" x14ac:dyDescent="0.25">
      <c r="A920" s="35"/>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35"/>
      <c r="BG920" s="35"/>
    </row>
    <row r="921" spans="1:59" ht="15.75" customHeight="1" x14ac:dyDescent="0.25">
      <c r="A921" s="35"/>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35"/>
      <c r="BG921" s="35"/>
    </row>
    <row r="922" spans="1:59" ht="15.75" customHeight="1" x14ac:dyDescent="0.25">
      <c r="A922" s="35"/>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35"/>
      <c r="BG922" s="35"/>
    </row>
    <row r="923" spans="1:59" ht="15.75" customHeight="1" x14ac:dyDescent="0.25">
      <c r="A923" s="35"/>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35"/>
      <c r="BG923" s="35"/>
    </row>
    <row r="924" spans="1:59" ht="15.75" customHeight="1" x14ac:dyDescent="0.25">
      <c r="A924" s="35"/>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35"/>
      <c r="BG924" s="35"/>
    </row>
    <row r="925" spans="1:59" ht="15.75" customHeight="1" x14ac:dyDescent="0.25">
      <c r="A925" s="35"/>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35"/>
      <c r="BG925" s="35"/>
    </row>
    <row r="926" spans="1:59" ht="15.75" customHeight="1" x14ac:dyDescent="0.25">
      <c r="A926" s="35"/>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35"/>
      <c r="BG926" s="35"/>
    </row>
    <row r="927" spans="1:59" ht="15.75" customHeight="1" x14ac:dyDescent="0.25">
      <c r="A927" s="35"/>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35"/>
      <c r="BG927" s="35"/>
    </row>
    <row r="928" spans="1:59" ht="15.75" customHeight="1" x14ac:dyDescent="0.25">
      <c r="A928" s="35"/>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35"/>
      <c r="BG928" s="35"/>
    </row>
    <row r="929" spans="1:59" ht="15.75" customHeight="1" x14ac:dyDescent="0.25">
      <c r="A929" s="35"/>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35"/>
      <c r="BG929" s="35"/>
    </row>
    <row r="930" spans="1:59" ht="15.75" customHeight="1" x14ac:dyDescent="0.25">
      <c r="A930" s="35"/>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35"/>
      <c r="BG930" s="35"/>
    </row>
    <row r="931" spans="1:59" ht="15.75" customHeight="1" x14ac:dyDescent="0.25">
      <c r="A931" s="35"/>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35"/>
      <c r="BG931" s="35"/>
    </row>
    <row r="932" spans="1:59" ht="15.75" customHeight="1" x14ac:dyDescent="0.25">
      <c r="A932" s="35"/>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c r="AU932" s="67"/>
      <c r="AV932" s="67"/>
      <c r="AW932" s="67"/>
      <c r="AX932" s="67"/>
      <c r="AY932" s="67"/>
      <c r="AZ932" s="67"/>
      <c r="BA932" s="67"/>
      <c r="BB932" s="67"/>
      <c r="BC932" s="67"/>
      <c r="BD932" s="67"/>
      <c r="BE932" s="67"/>
      <c r="BF932" s="35"/>
      <c r="BG932" s="35"/>
    </row>
    <row r="933" spans="1:59" ht="15.75" customHeight="1" x14ac:dyDescent="0.25">
      <c r="A933" s="35"/>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c r="AU933" s="67"/>
      <c r="AV933" s="67"/>
      <c r="AW933" s="67"/>
      <c r="AX933" s="67"/>
      <c r="AY933" s="67"/>
      <c r="AZ933" s="67"/>
      <c r="BA933" s="67"/>
      <c r="BB933" s="67"/>
      <c r="BC933" s="67"/>
      <c r="BD933" s="67"/>
      <c r="BE933" s="67"/>
      <c r="BF933" s="35"/>
      <c r="BG933" s="35"/>
    </row>
    <row r="934" spans="1:59" ht="15.75" customHeight="1" x14ac:dyDescent="0.25">
      <c r="A934" s="35"/>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c r="AU934" s="67"/>
      <c r="AV934" s="67"/>
      <c r="AW934" s="67"/>
      <c r="AX934" s="67"/>
      <c r="AY934" s="67"/>
      <c r="AZ934" s="67"/>
      <c r="BA934" s="67"/>
      <c r="BB934" s="67"/>
      <c r="BC934" s="67"/>
      <c r="BD934" s="67"/>
      <c r="BE934" s="67"/>
      <c r="BF934" s="35"/>
      <c r="BG934" s="35"/>
    </row>
    <row r="935" spans="1:59" ht="15.75" customHeight="1" x14ac:dyDescent="0.25">
      <c r="A935" s="35"/>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c r="AU935" s="67"/>
      <c r="AV935" s="67"/>
      <c r="AW935" s="67"/>
      <c r="AX935" s="67"/>
      <c r="AY935" s="67"/>
      <c r="AZ935" s="67"/>
      <c r="BA935" s="67"/>
      <c r="BB935" s="67"/>
      <c r="BC935" s="67"/>
      <c r="BD935" s="67"/>
      <c r="BE935" s="67"/>
      <c r="BF935" s="35"/>
      <c r="BG935" s="35"/>
    </row>
    <row r="936" spans="1:59" ht="15.75" customHeight="1" x14ac:dyDescent="0.25">
      <c r="A936" s="35"/>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c r="AU936" s="67"/>
      <c r="AV936" s="67"/>
      <c r="AW936" s="67"/>
      <c r="AX936" s="67"/>
      <c r="AY936" s="67"/>
      <c r="AZ936" s="67"/>
      <c r="BA936" s="67"/>
      <c r="BB936" s="67"/>
      <c r="BC936" s="67"/>
      <c r="BD936" s="67"/>
      <c r="BE936" s="67"/>
      <c r="BF936" s="35"/>
      <c r="BG936" s="35"/>
    </row>
    <row r="937" spans="1:59" ht="15.75" customHeight="1" x14ac:dyDescent="0.25">
      <c r="A937" s="35"/>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c r="AU937" s="67"/>
      <c r="AV937" s="67"/>
      <c r="AW937" s="67"/>
      <c r="AX937" s="67"/>
      <c r="AY937" s="67"/>
      <c r="AZ937" s="67"/>
      <c r="BA937" s="67"/>
      <c r="BB937" s="67"/>
      <c r="BC937" s="67"/>
      <c r="BD937" s="67"/>
      <c r="BE937" s="67"/>
      <c r="BF937" s="35"/>
      <c r="BG937" s="35"/>
    </row>
    <row r="938" spans="1:59" ht="15.75" customHeight="1" x14ac:dyDescent="0.25">
      <c r="A938" s="35"/>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c r="AU938" s="67"/>
      <c r="AV938" s="67"/>
      <c r="AW938" s="67"/>
      <c r="AX938" s="67"/>
      <c r="AY938" s="67"/>
      <c r="AZ938" s="67"/>
      <c r="BA938" s="67"/>
      <c r="BB938" s="67"/>
      <c r="BC938" s="67"/>
      <c r="BD938" s="67"/>
      <c r="BE938" s="67"/>
      <c r="BF938" s="35"/>
      <c r="BG938" s="35"/>
    </row>
    <row r="939" spans="1:59" ht="15.75" customHeight="1" x14ac:dyDescent="0.25">
      <c r="A939" s="35"/>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c r="AU939" s="67"/>
      <c r="AV939" s="67"/>
      <c r="AW939" s="67"/>
      <c r="AX939" s="67"/>
      <c r="AY939" s="67"/>
      <c r="AZ939" s="67"/>
      <c r="BA939" s="67"/>
      <c r="BB939" s="67"/>
      <c r="BC939" s="67"/>
      <c r="BD939" s="67"/>
      <c r="BE939" s="67"/>
      <c r="BF939" s="35"/>
      <c r="BG939" s="35"/>
    </row>
    <row r="940" spans="1:59" ht="15.75" customHeight="1" x14ac:dyDescent="0.25">
      <c r="A940" s="35"/>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c r="AU940" s="67"/>
      <c r="AV940" s="67"/>
      <c r="AW940" s="67"/>
      <c r="AX940" s="67"/>
      <c r="AY940" s="67"/>
      <c r="AZ940" s="67"/>
      <c r="BA940" s="67"/>
      <c r="BB940" s="67"/>
      <c r="BC940" s="67"/>
      <c r="BD940" s="67"/>
      <c r="BE940" s="67"/>
      <c r="BF940" s="35"/>
      <c r="BG940" s="35"/>
    </row>
    <row r="941" spans="1:59" ht="15.75" customHeight="1" x14ac:dyDescent="0.25">
      <c r="A941" s="35"/>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c r="AU941" s="67"/>
      <c r="AV941" s="67"/>
      <c r="AW941" s="67"/>
      <c r="AX941" s="67"/>
      <c r="AY941" s="67"/>
      <c r="AZ941" s="67"/>
      <c r="BA941" s="67"/>
      <c r="BB941" s="67"/>
      <c r="BC941" s="67"/>
      <c r="BD941" s="67"/>
      <c r="BE941" s="67"/>
      <c r="BF941" s="35"/>
      <c r="BG941" s="35"/>
    </row>
    <row r="942" spans="1:59" ht="15.75" customHeight="1" x14ac:dyDescent="0.25">
      <c r="A942" s="35"/>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c r="AU942" s="67"/>
      <c r="AV942" s="67"/>
      <c r="AW942" s="67"/>
      <c r="AX942" s="67"/>
      <c r="AY942" s="67"/>
      <c r="AZ942" s="67"/>
      <c r="BA942" s="67"/>
      <c r="BB942" s="67"/>
      <c r="BC942" s="67"/>
      <c r="BD942" s="67"/>
      <c r="BE942" s="67"/>
      <c r="BF942" s="35"/>
      <c r="BG942" s="35"/>
    </row>
    <row r="943" spans="1:59" ht="15.75" customHeight="1" x14ac:dyDescent="0.25">
      <c r="A943" s="35"/>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c r="AU943" s="67"/>
      <c r="AV943" s="67"/>
      <c r="AW943" s="67"/>
      <c r="AX943" s="67"/>
      <c r="AY943" s="67"/>
      <c r="AZ943" s="67"/>
      <c r="BA943" s="67"/>
      <c r="BB943" s="67"/>
      <c r="BC943" s="67"/>
      <c r="BD943" s="67"/>
      <c r="BE943" s="67"/>
      <c r="BF943" s="35"/>
      <c r="BG943" s="35"/>
    </row>
    <row r="944" spans="1:59" ht="15.75" customHeight="1" x14ac:dyDescent="0.25">
      <c r="A944" s="35"/>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c r="AU944" s="67"/>
      <c r="AV944" s="67"/>
      <c r="AW944" s="67"/>
      <c r="AX944" s="67"/>
      <c r="AY944" s="67"/>
      <c r="AZ944" s="67"/>
      <c r="BA944" s="67"/>
      <c r="BB944" s="67"/>
      <c r="BC944" s="67"/>
      <c r="BD944" s="67"/>
      <c r="BE944" s="67"/>
      <c r="BF944" s="35"/>
      <c r="BG944" s="35"/>
    </row>
    <row r="945" spans="1:59" ht="15.75" customHeight="1" x14ac:dyDescent="0.25">
      <c r="A945" s="35"/>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c r="AU945" s="67"/>
      <c r="AV945" s="67"/>
      <c r="AW945" s="67"/>
      <c r="AX945" s="67"/>
      <c r="AY945" s="67"/>
      <c r="AZ945" s="67"/>
      <c r="BA945" s="67"/>
      <c r="BB945" s="67"/>
      <c r="BC945" s="67"/>
      <c r="BD945" s="67"/>
      <c r="BE945" s="67"/>
      <c r="BF945" s="35"/>
      <c r="BG945" s="35"/>
    </row>
    <row r="946" spans="1:59" ht="15.75" customHeight="1" x14ac:dyDescent="0.25">
      <c r="A946" s="35"/>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c r="AU946" s="67"/>
      <c r="AV946" s="67"/>
      <c r="AW946" s="67"/>
      <c r="AX946" s="67"/>
      <c r="AY946" s="67"/>
      <c r="AZ946" s="67"/>
      <c r="BA946" s="67"/>
      <c r="BB946" s="67"/>
      <c r="BC946" s="67"/>
      <c r="BD946" s="67"/>
      <c r="BE946" s="67"/>
      <c r="BF946" s="35"/>
      <c r="BG946" s="35"/>
    </row>
    <row r="947" spans="1:59" ht="15.75" customHeight="1" x14ac:dyDescent="0.25">
      <c r="A947" s="35"/>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c r="AU947" s="67"/>
      <c r="AV947" s="67"/>
      <c r="AW947" s="67"/>
      <c r="AX947" s="67"/>
      <c r="AY947" s="67"/>
      <c r="AZ947" s="67"/>
      <c r="BA947" s="67"/>
      <c r="BB947" s="67"/>
      <c r="BC947" s="67"/>
      <c r="BD947" s="67"/>
      <c r="BE947" s="67"/>
      <c r="BF947" s="35"/>
      <c r="BG947" s="35"/>
    </row>
    <row r="948" spans="1:59" ht="15.75" customHeight="1" x14ac:dyDescent="0.25">
      <c r="A948" s="35"/>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c r="AU948" s="67"/>
      <c r="AV948" s="67"/>
      <c r="AW948" s="67"/>
      <c r="AX948" s="67"/>
      <c r="AY948" s="67"/>
      <c r="AZ948" s="67"/>
      <c r="BA948" s="67"/>
      <c r="BB948" s="67"/>
      <c r="BC948" s="67"/>
      <c r="BD948" s="67"/>
      <c r="BE948" s="67"/>
      <c r="BF948" s="35"/>
      <c r="BG948" s="35"/>
    </row>
    <row r="949" spans="1:59" ht="15.75" customHeight="1" x14ac:dyDescent="0.25">
      <c r="A949" s="35"/>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c r="AU949" s="67"/>
      <c r="AV949" s="67"/>
      <c r="AW949" s="67"/>
      <c r="AX949" s="67"/>
      <c r="AY949" s="67"/>
      <c r="AZ949" s="67"/>
      <c r="BA949" s="67"/>
      <c r="BB949" s="67"/>
      <c r="BC949" s="67"/>
      <c r="BD949" s="67"/>
      <c r="BE949" s="67"/>
      <c r="BF949" s="35"/>
      <c r="BG949" s="35"/>
    </row>
    <row r="950" spans="1:59" ht="15.75" customHeight="1" x14ac:dyDescent="0.25">
      <c r="A950" s="35"/>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c r="AU950" s="67"/>
      <c r="AV950" s="67"/>
      <c r="AW950" s="67"/>
      <c r="AX950" s="67"/>
      <c r="AY950" s="67"/>
      <c r="AZ950" s="67"/>
      <c r="BA950" s="67"/>
      <c r="BB950" s="67"/>
      <c r="BC950" s="67"/>
      <c r="BD950" s="67"/>
      <c r="BE950" s="67"/>
      <c r="BF950" s="35"/>
      <c r="BG950" s="35"/>
    </row>
    <row r="951" spans="1:59" ht="15.75" customHeight="1" x14ac:dyDescent="0.25">
      <c r="A951" s="35"/>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c r="AU951" s="67"/>
      <c r="AV951" s="67"/>
      <c r="AW951" s="67"/>
      <c r="AX951" s="67"/>
      <c r="AY951" s="67"/>
      <c r="AZ951" s="67"/>
      <c r="BA951" s="67"/>
      <c r="BB951" s="67"/>
      <c r="BC951" s="67"/>
      <c r="BD951" s="67"/>
      <c r="BE951" s="67"/>
      <c r="BF951" s="35"/>
      <c r="BG951" s="35"/>
    </row>
    <row r="952" spans="1:59" ht="15.75" customHeight="1" x14ac:dyDescent="0.25">
      <c r="A952" s="35"/>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c r="AU952" s="67"/>
      <c r="AV952" s="67"/>
      <c r="AW952" s="67"/>
      <c r="AX952" s="67"/>
      <c r="AY952" s="67"/>
      <c r="AZ952" s="67"/>
      <c r="BA952" s="67"/>
      <c r="BB952" s="67"/>
      <c r="BC952" s="67"/>
      <c r="BD952" s="67"/>
      <c r="BE952" s="67"/>
      <c r="BF952" s="35"/>
      <c r="BG952" s="35"/>
    </row>
    <row r="953" spans="1:59" ht="15.75" customHeight="1" x14ac:dyDescent="0.25">
      <c r="A953" s="35"/>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c r="AU953" s="67"/>
      <c r="AV953" s="67"/>
      <c r="AW953" s="67"/>
      <c r="AX953" s="67"/>
      <c r="AY953" s="67"/>
      <c r="AZ953" s="67"/>
      <c r="BA953" s="67"/>
      <c r="BB953" s="67"/>
      <c r="BC953" s="67"/>
      <c r="BD953" s="67"/>
      <c r="BE953" s="67"/>
      <c r="BF953" s="35"/>
      <c r="BG953" s="35"/>
    </row>
    <row r="954" spans="1:59" ht="15.75" customHeight="1" x14ac:dyDescent="0.25">
      <c r="A954" s="35"/>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c r="BA954" s="67"/>
      <c r="BB954" s="67"/>
      <c r="BC954" s="67"/>
      <c r="BD954" s="67"/>
      <c r="BE954" s="67"/>
      <c r="BF954" s="35"/>
      <c r="BG954" s="35"/>
    </row>
    <row r="955" spans="1:59" ht="15.75" customHeight="1" x14ac:dyDescent="0.25">
      <c r="A955" s="35"/>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c r="AU955" s="67"/>
      <c r="AV955" s="67"/>
      <c r="AW955" s="67"/>
      <c r="AX955" s="67"/>
      <c r="AY955" s="67"/>
      <c r="AZ955" s="67"/>
      <c r="BA955" s="67"/>
      <c r="BB955" s="67"/>
      <c r="BC955" s="67"/>
      <c r="BD955" s="67"/>
      <c r="BE955" s="67"/>
      <c r="BF955" s="35"/>
      <c r="BG955" s="35"/>
    </row>
    <row r="956" spans="1:59" ht="15.75" customHeight="1" x14ac:dyDescent="0.25">
      <c r="A956" s="35"/>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c r="AU956" s="67"/>
      <c r="AV956" s="67"/>
      <c r="AW956" s="67"/>
      <c r="AX956" s="67"/>
      <c r="AY956" s="67"/>
      <c r="AZ956" s="67"/>
      <c r="BA956" s="67"/>
      <c r="BB956" s="67"/>
      <c r="BC956" s="67"/>
      <c r="BD956" s="67"/>
      <c r="BE956" s="67"/>
      <c r="BF956" s="35"/>
      <c r="BG956" s="35"/>
    </row>
    <row r="957" spans="1:59" ht="15.75" customHeight="1" x14ac:dyDescent="0.25">
      <c r="A957" s="35"/>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c r="BC957" s="67"/>
      <c r="BD957" s="67"/>
      <c r="BE957" s="67"/>
      <c r="BF957" s="35"/>
      <c r="BG957" s="35"/>
    </row>
    <row r="958" spans="1:59" ht="15.75" customHeight="1" x14ac:dyDescent="0.25">
      <c r="A958" s="35"/>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c r="BB958" s="67"/>
      <c r="BC958" s="67"/>
      <c r="BD958" s="67"/>
      <c r="BE958" s="67"/>
      <c r="BF958" s="35"/>
      <c r="BG958" s="35"/>
    </row>
    <row r="959" spans="1:59" ht="15.75" customHeight="1" x14ac:dyDescent="0.25">
      <c r="A959" s="35"/>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c r="AZ959" s="67"/>
      <c r="BA959" s="67"/>
      <c r="BB959" s="67"/>
      <c r="BC959" s="67"/>
      <c r="BD959" s="67"/>
      <c r="BE959" s="67"/>
      <c r="BF959" s="35"/>
      <c r="BG959" s="35"/>
    </row>
    <row r="960" spans="1:59" ht="15.75" customHeight="1" x14ac:dyDescent="0.25">
      <c r="A960" s="35"/>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c r="AU960" s="67"/>
      <c r="AV960" s="67"/>
      <c r="AW960" s="67"/>
      <c r="AX960" s="67"/>
      <c r="AY960" s="67"/>
      <c r="AZ960" s="67"/>
      <c r="BA960" s="67"/>
      <c r="BB960" s="67"/>
      <c r="BC960" s="67"/>
      <c r="BD960" s="67"/>
      <c r="BE960" s="67"/>
      <c r="BF960" s="35"/>
      <c r="BG960" s="35"/>
    </row>
    <row r="961" spans="1:59" ht="15.75" customHeight="1" x14ac:dyDescent="0.25">
      <c r="A961" s="35"/>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c r="AU961" s="67"/>
      <c r="AV961" s="67"/>
      <c r="AW961" s="67"/>
      <c r="AX961" s="67"/>
      <c r="AY961" s="67"/>
      <c r="AZ961" s="67"/>
      <c r="BA961" s="67"/>
      <c r="BB961" s="67"/>
      <c r="BC961" s="67"/>
      <c r="BD961" s="67"/>
      <c r="BE961" s="67"/>
      <c r="BF961" s="35"/>
      <c r="BG961" s="35"/>
    </row>
    <row r="962" spans="1:59" ht="15.75" customHeight="1" x14ac:dyDescent="0.25">
      <c r="A962" s="35"/>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c r="AL962" s="67"/>
      <c r="AM962" s="67"/>
      <c r="AN962" s="67"/>
      <c r="AO962" s="67"/>
      <c r="AP962" s="67"/>
      <c r="AQ962" s="67"/>
      <c r="AR962" s="67"/>
      <c r="AS962" s="67"/>
      <c r="AT962" s="67"/>
      <c r="AU962" s="67"/>
      <c r="AV962" s="67"/>
      <c r="AW962" s="67"/>
      <c r="AX962" s="67"/>
      <c r="AY962" s="67"/>
      <c r="AZ962" s="67"/>
      <c r="BA962" s="67"/>
      <c r="BB962" s="67"/>
      <c r="BC962" s="67"/>
      <c r="BD962" s="67"/>
      <c r="BE962" s="67"/>
      <c r="BF962" s="35"/>
      <c r="BG962" s="35"/>
    </row>
    <row r="963" spans="1:59" ht="15.75" customHeight="1" x14ac:dyDescent="0.25">
      <c r="A963" s="35"/>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c r="AL963" s="67"/>
      <c r="AM963" s="67"/>
      <c r="AN963" s="67"/>
      <c r="AO963" s="67"/>
      <c r="AP963" s="67"/>
      <c r="AQ963" s="67"/>
      <c r="AR963" s="67"/>
      <c r="AS963" s="67"/>
      <c r="AT963" s="67"/>
      <c r="AU963" s="67"/>
      <c r="AV963" s="67"/>
      <c r="AW963" s="67"/>
      <c r="AX963" s="67"/>
      <c r="AY963" s="67"/>
      <c r="AZ963" s="67"/>
      <c r="BA963" s="67"/>
      <c r="BB963" s="67"/>
      <c r="BC963" s="67"/>
      <c r="BD963" s="67"/>
      <c r="BE963" s="67"/>
      <c r="BF963" s="35"/>
      <c r="BG963" s="35"/>
    </row>
    <row r="964" spans="1:59" ht="15.75" customHeight="1" x14ac:dyDescent="0.25">
      <c r="A964" s="35"/>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c r="AQ964" s="67"/>
      <c r="AR964" s="67"/>
      <c r="AS964" s="67"/>
      <c r="AT964" s="67"/>
      <c r="AU964" s="67"/>
      <c r="AV964" s="67"/>
      <c r="AW964" s="67"/>
      <c r="AX964" s="67"/>
      <c r="AY964" s="67"/>
      <c r="AZ964" s="67"/>
      <c r="BA964" s="67"/>
      <c r="BB964" s="67"/>
      <c r="BC964" s="67"/>
      <c r="BD964" s="67"/>
      <c r="BE964" s="67"/>
      <c r="BF964" s="35"/>
      <c r="BG964" s="35"/>
    </row>
    <row r="965" spans="1:59" ht="15.75" customHeight="1" x14ac:dyDescent="0.25">
      <c r="A965" s="35"/>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c r="AQ965" s="67"/>
      <c r="AR965" s="67"/>
      <c r="AS965" s="67"/>
      <c r="AT965" s="67"/>
      <c r="AU965" s="67"/>
      <c r="AV965" s="67"/>
      <c r="AW965" s="67"/>
      <c r="AX965" s="67"/>
      <c r="AY965" s="67"/>
      <c r="AZ965" s="67"/>
      <c r="BA965" s="67"/>
      <c r="BB965" s="67"/>
      <c r="BC965" s="67"/>
      <c r="BD965" s="67"/>
      <c r="BE965" s="67"/>
      <c r="BF965" s="35"/>
      <c r="BG965" s="35"/>
    </row>
    <row r="966" spans="1:59" ht="15.75" customHeight="1" x14ac:dyDescent="0.25">
      <c r="A966" s="35"/>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c r="AQ966" s="67"/>
      <c r="AR966" s="67"/>
      <c r="AS966" s="67"/>
      <c r="AT966" s="67"/>
      <c r="AU966" s="67"/>
      <c r="AV966" s="67"/>
      <c r="AW966" s="67"/>
      <c r="AX966" s="67"/>
      <c r="AY966" s="67"/>
      <c r="AZ966" s="67"/>
      <c r="BA966" s="67"/>
      <c r="BB966" s="67"/>
      <c r="BC966" s="67"/>
      <c r="BD966" s="67"/>
      <c r="BE966" s="67"/>
      <c r="BF966" s="35"/>
      <c r="BG966" s="35"/>
    </row>
    <row r="967" spans="1:59" ht="15.75" customHeight="1" x14ac:dyDescent="0.25">
      <c r="A967" s="35"/>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c r="AQ967" s="67"/>
      <c r="AR967" s="67"/>
      <c r="AS967" s="67"/>
      <c r="AT967" s="67"/>
      <c r="AU967" s="67"/>
      <c r="AV967" s="67"/>
      <c r="AW967" s="67"/>
      <c r="AX967" s="67"/>
      <c r="AY967" s="67"/>
      <c r="AZ967" s="67"/>
      <c r="BA967" s="67"/>
      <c r="BB967" s="67"/>
      <c r="BC967" s="67"/>
      <c r="BD967" s="67"/>
      <c r="BE967" s="67"/>
      <c r="BF967" s="35"/>
      <c r="BG967" s="35"/>
    </row>
    <row r="968" spans="1:59" ht="15.75" customHeight="1" x14ac:dyDescent="0.25">
      <c r="A968" s="35"/>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c r="AQ968" s="67"/>
      <c r="AR968" s="67"/>
      <c r="AS968" s="67"/>
      <c r="AT968" s="67"/>
      <c r="AU968" s="67"/>
      <c r="AV968" s="67"/>
      <c r="AW968" s="67"/>
      <c r="AX968" s="67"/>
      <c r="AY968" s="67"/>
      <c r="AZ968" s="67"/>
      <c r="BA968" s="67"/>
      <c r="BB968" s="67"/>
      <c r="BC968" s="67"/>
      <c r="BD968" s="67"/>
      <c r="BE968" s="67"/>
      <c r="BF968" s="35"/>
      <c r="BG968" s="35"/>
    </row>
    <row r="969" spans="1:59" ht="15.75" customHeight="1" x14ac:dyDescent="0.25">
      <c r="A969" s="35"/>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c r="AL969" s="67"/>
      <c r="AM969" s="67"/>
      <c r="AN969" s="67"/>
      <c r="AO969" s="67"/>
      <c r="AP969" s="67"/>
      <c r="AQ969" s="67"/>
      <c r="AR969" s="67"/>
      <c r="AS969" s="67"/>
      <c r="AT969" s="67"/>
      <c r="AU969" s="67"/>
      <c r="AV969" s="67"/>
      <c r="AW969" s="67"/>
      <c r="AX969" s="67"/>
      <c r="AY969" s="67"/>
      <c r="AZ969" s="67"/>
      <c r="BA969" s="67"/>
      <c r="BB969" s="67"/>
      <c r="BC969" s="67"/>
      <c r="BD969" s="67"/>
      <c r="BE969" s="67"/>
      <c r="BF969" s="35"/>
      <c r="BG969" s="35"/>
    </row>
    <row r="970" spans="1:59" ht="15.75" customHeight="1" x14ac:dyDescent="0.25">
      <c r="A970" s="35"/>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c r="AL970" s="67"/>
      <c r="AM970" s="67"/>
      <c r="AN970" s="67"/>
      <c r="AO970" s="67"/>
      <c r="AP970" s="67"/>
      <c r="AQ970" s="67"/>
      <c r="AR970" s="67"/>
      <c r="AS970" s="67"/>
      <c r="AT970" s="67"/>
      <c r="AU970" s="67"/>
      <c r="AV970" s="67"/>
      <c r="AW970" s="67"/>
      <c r="AX970" s="67"/>
      <c r="AY970" s="67"/>
      <c r="AZ970" s="67"/>
      <c r="BA970" s="67"/>
      <c r="BB970" s="67"/>
      <c r="BC970" s="67"/>
      <c r="BD970" s="67"/>
      <c r="BE970" s="67"/>
      <c r="BF970" s="35"/>
      <c r="BG970" s="35"/>
    </row>
    <row r="971" spans="1:59" ht="15.75" customHeight="1" x14ac:dyDescent="0.25">
      <c r="A971" s="35"/>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c r="AL971" s="67"/>
      <c r="AM971" s="67"/>
      <c r="AN971" s="67"/>
      <c r="AO971" s="67"/>
      <c r="AP971" s="67"/>
      <c r="AQ971" s="67"/>
      <c r="AR971" s="67"/>
      <c r="AS971" s="67"/>
      <c r="AT971" s="67"/>
      <c r="AU971" s="67"/>
      <c r="AV971" s="67"/>
      <c r="AW971" s="67"/>
      <c r="AX971" s="67"/>
      <c r="AY971" s="67"/>
      <c r="AZ971" s="67"/>
      <c r="BA971" s="67"/>
      <c r="BB971" s="67"/>
      <c r="BC971" s="67"/>
      <c r="BD971" s="67"/>
      <c r="BE971" s="67"/>
      <c r="BF971" s="35"/>
      <c r="BG971" s="35"/>
    </row>
    <row r="972" spans="1:59" ht="15.75" customHeight="1" x14ac:dyDescent="0.25">
      <c r="A972" s="35"/>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c r="AL972" s="67"/>
      <c r="AM972" s="67"/>
      <c r="AN972" s="67"/>
      <c r="AO972" s="67"/>
      <c r="AP972" s="67"/>
      <c r="AQ972" s="67"/>
      <c r="AR972" s="67"/>
      <c r="AS972" s="67"/>
      <c r="AT972" s="67"/>
      <c r="AU972" s="67"/>
      <c r="AV972" s="67"/>
      <c r="AW972" s="67"/>
      <c r="AX972" s="67"/>
      <c r="AY972" s="67"/>
      <c r="AZ972" s="67"/>
      <c r="BA972" s="67"/>
      <c r="BB972" s="67"/>
      <c r="BC972" s="67"/>
      <c r="BD972" s="67"/>
      <c r="BE972" s="67"/>
      <c r="BF972" s="35"/>
      <c r="BG972" s="35"/>
    </row>
    <row r="973" spans="1:59" ht="15.75" customHeight="1" x14ac:dyDescent="0.25">
      <c r="A973" s="35"/>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c r="AF973" s="67"/>
      <c r="AG973" s="67"/>
      <c r="AH973" s="67"/>
      <c r="AI973" s="67"/>
      <c r="AJ973" s="67"/>
      <c r="AK973" s="67"/>
      <c r="AL973" s="67"/>
      <c r="AM973" s="67"/>
      <c r="AN973" s="67"/>
      <c r="AO973" s="67"/>
      <c r="AP973" s="67"/>
      <c r="AQ973" s="67"/>
      <c r="AR973" s="67"/>
      <c r="AS973" s="67"/>
      <c r="AT973" s="67"/>
      <c r="AU973" s="67"/>
      <c r="AV973" s="67"/>
      <c r="AW973" s="67"/>
      <c r="AX973" s="67"/>
      <c r="AY973" s="67"/>
      <c r="AZ973" s="67"/>
      <c r="BA973" s="67"/>
      <c r="BB973" s="67"/>
      <c r="BC973" s="67"/>
      <c r="BD973" s="67"/>
      <c r="BE973" s="67"/>
      <c r="BF973" s="35"/>
      <c r="BG973" s="35"/>
    </row>
    <row r="974" spans="1:59" ht="15.75" customHeight="1" x14ac:dyDescent="0.25">
      <c r="A974" s="35"/>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c r="AA974" s="67"/>
      <c r="AB974" s="67"/>
      <c r="AC974" s="67"/>
      <c r="AD974" s="67"/>
      <c r="AE974" s="67"/>
      <c r="AF974" s="67"/>
      <c r="AG974" s="67"/>
      <c r="AH974" s="67"/>
      <c r="AI974" s="67"/>
      <c r="AJ974" s="67"/>
      <c r="AK974" s="67"/>
      <c r="AL974" s="67"/>
      <c r="AM974" s="67"/>
      <c r="AN974" s="67"/>
      <c r="AO974" s="67"/>
      <c r="AP974" s="67"/>
      <c r="AQ974" s="67"/>
      <c r="AR974" s="67"/>
      <c r="AS974" s="67"/>
      <c r="AT974" s="67"/>
      <c r="AU974" s="67"/>
      <c r="AV974" s="67"/>
      <c r="AW974" s="67"/>
      <c r="AX974" s="67"/>
      <c r="AY974" s="67"/>
      <c r="AZ974" s="67"/>
      <c r="BA974" s="67"/>
      <c r="BB974" s="67"/>
      <c r="BC974" s="67"/>
      <c r="BD974" s="67"/>
      <c r="BE974" s="67"/>
      <c r="BF974" s="35"/>
      <c r="BG974" s="35"/>
    </row>
    <row r="975" spans="1:59" ht="15.75" customHeight="1" x14ac:dyDescent="0.25">
      <c r="A975" s="35"/>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c r="AA975" s="67"/>
      <c r="AB975" s="67"/>
      <c r="AC975" s="67"/>
      <c r="AD975" s="67"/>
      <c r="AE975" s="67"/>
      <c r="AF975" s="67"/>
      <c r="AG975" s="67"/>
      <c r="AH975" s="67"/>
      <c r="AI975" s="67"/>
      <c r="AJ975" s="67"/>
      <c r="AK975" s="67"/>
      <c r="AL975" s="67"/>
      <c r="AM975" s="67"/>
      <c r="AN975" s="67"/>
      <c r="AO975" s="67"/>
      <c r="AP975" s="67"/>
      <c r="AQ975" s="67"/>
      <c r="AR975" s="67"/>
      <c r="AS975" s="67"/>
      <c r="AT975" s="67"/>
      <c r="AU975" s="67"/>
      <c r="AV975" s="67"/>
      <c r="AW975" s="67"/>
      <c r="AX975" s="67"/>
      <c r="AY975" s="67"/>
      <c r="AZ975" s="67"/>
      <c r="BA975" s="67"/>
      <c r="BB975" s="67"/>
      <c r="BC975" s="67"/>
      <c r="BD975" s="67"/>
      <c r="BE975" s="67"/>
      <c r="BF975" s="35"/>
      <c r="BG975" s="35"/>
    </row>
    <row r="976" spans="1:59" ht="15.75" customHeight="1" x14ac:dyDescent="0.25">
      <c r="A976" s="35"/>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35"/>
      <c r="BG976" s="35"/>
    </row>
    <row r="977" spans="1:59" ht="15.75" customHeight="1" x14ac:dyDescent="0.25">
      <c r="A977" s="35"/>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c r="AF977" s="67"/>
      <c r="AG977" s="67"/>
      <c r="AH977" s="67"/>
      <c r="AI977" s="67"/>
      <c r="AJ977" s="67"/>
      <c r="AK977" s="67"/>
      <c r="AL977" s="67"/>
      <c r="AM977" s="67"/>
      <c r="AN977" s="67"/>
      <c r="AO977" s="67"/>
      <c r="AP977" s="67"/>
      <c r="AQ977" s="67"/>
      <c r="AR977" s="67"/>
      <c r="AS977" s="67"/>
      <c r="AT977" s="67"/>
      <c r="AU977" s="67"/>
      <c r="AV977" s="67"/>
      <c r="AW977" s="67"/>
      <c r="AX977" s="67"/>
      <c r="AY977" s="67"/>
      <c r="AZ977" s="67"/>
      <c r="BA977" s="67"/>
      <c r="BB977" s="67"/>
      <c r="BC977" s="67"/>
      <c r="BD977" s="67"/>
      <c r="BE977" s="67"/>
      <c r="BF977" s="35"/>
      <c r="BG977" s="35"/>
    </row>
    <row r="978" spans="1:59" ht="15.75" customHeight="1" x14ac:dyDescent="0.25">
      <c r="A978" s="35"/>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c r="AA978" s="67"/>
      <c r="AB978" s="67"/>
      <c r="AC978" s="67"/>
      <c r="AD978" s="67"/>
      <c r="AE978" s="67"/>
      <c r="AF978" s="67"/>
      <c r="AG978" s="67"/>
      <c r="AH978" s="67"/>
      <c r="AI978" s="67"/>
      <c r="AJ978" s="67"/>
      <c r="AK978" s="67"/>
      <c r="AL978" s="67"/>
      <c r="AM978" s="67"/>
      <c r="AN978" s="67"/>
      <c r="AO978" s="67"/>
      <c r="AP978" s="67"/>
      <c r="AQ978" s="67"/>
      <c r="AR978" s="67"/>
      <c r="AS978" s="67"/>
      <c r="AT978" s="67"/>
      <c r="AU978" s="67"/>
      <c r="AV978" s="67"/>
      <c r="AW978" s="67"/>
      <c r="AX978" s="67"/>
      <c r="AY978" s="67"/>
      <c r="AZ978" s="67"/>
      <c r="BA978" s="67"/>
      <c r="BB978" s="67"/>
      <c r="BC978" s="67"/>
      <c r="BD978" s="67"/>
      <c r="BE978" s="67"/>
      <c r="BF978" s="35"/>
      <c r="BG978" s="35"/>
    </row>
    <row r="979" spans="1:59" ht="15.75" customHeight="1" x14ac:dyDescent="0.25">
      <c r="A979" s="35"/>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c r="AF979" s="67"/>
      <c r="AG979" s="67"/>
      <c r="AH979" s="67"/>
      <c r="AI979" s="67"/>
      <c r="AJ979" s="67"/>
      <c r="AK979" s="67"/>
      <c r="AL979" s="67"/>
      <c r="AM979" s="67"/>
      <c r="AN979" s="67"/>
      <c r="AO979" s="67"/>
      <c r="AP979" s="67"/>
      <c r="AQ979" s="67"/>
      <c r="AR979" s="67"/>
      <c r="AS979" s="67"/>
      <c r="AT979" s="67"/>
      <c r="AU979" s="67"/>
      <c r="AV979" s="67"/>
      <c r="AW979" s="67"/>
      <c r="AX979" s="67"/>
      <c r="AY979" s="67"/>
      <c r="AZ979" s="67"/>
      <c r="BA979" s="67"/>
      <c r="BB979" s="67"/>
      <c r="BC979" s="67"/>
      <c r="BD979" s="67"/>
      <c r="BE979" s="67"/>
      <c r="BF979" s="35"/>
      <c r="BG979" s="35"/>
    </row>
    <row r="980" spans="1:59" ht="15.75" customHeight="1" x14ac:dyDescent="0.25">
      <c r="A980" s="35"/>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c r="AA980" s="67"/>
      <c r="AB980" s="67"/>
      <c r="AC980" s="67"/>
      <c r="AD980" s="67"/>
      <c r="AE980" s="67"/>
      <c r="AF980" s="67"/>
      <c r="AG980" s="67"/>
      <c r="AH980" s="67"/>
      <c r="AI980" s="67"/>
      <c r="AJ980" s="67"/>
      <c r="AK980" s="67"/>
      <c r="AL980" s="67"/>
      <c r="AM980" s="67"/>
      <c r="AN980" s="67"/>
      <c r="AO980" s="67"/>
      <c r="AP980" s="67"/>
      <c r="AQ980" s="67"/>
      <c r="AR980" s="67"/>
      <c r="AS980" s="67"/>
      <c r="AT980" s="67"/>
      <c r="AU980" s="67"/>
      <c r="AV980" s="67"/>
      <c r="AW980" s="67"/>
      <c r="AX980" s="67"/>
      <c r="AY980" s="67"/>
      <c r="AZ980" s="67"/>
      <c r="BA980" s="67"/>
      <c r="BB980" s="67"/>
      <c r="BC980" s="67"/>
      <c r="BD980" s="67"/>
      <c r="BE980" s="67"/>
      <c r="BF980" s="35"/>
      <c r="BG980" s="35"/>
    </row>
    <row r="981" spans="1:59" ht="15.75" customHeight="1" x14ac:dyDescent="0.25">
      <c r="A981" s="35"/>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c r="AA981" s="67"/>
      <c r="AB981" s="67"/>
      <c r="AC981" s="67"/>
      <c r="AD981" s="67"/>
      <c r="AE981" s="67"/>
      <c r="AF981" s="67"/>
      <c r="AG981" s="67"/>
      <c r="AH981" s="67"/>
      <c r="AI981" s="67"/>
      <c r="AJ981" s="67"/>
      <c r="AK981" s="67"/>
      <c r="AL981" s="67"/>
      <c r="AM981" s="67"/>
      <c r="AN981" s="67"/>
      <c r="AO981" s="67"/>
      <c r="AP981" s="67"/>
      <c r="AQ981" s="67"/>
      <c r="AR981" s="67"/>
      <c r="AS981" s="67"/>
      <c r="AT981" s="67"/>
      <c r="AU981" s="67"/>
      <c r="AV981" s="67"/>
      <c r="AW981" s="67"/>
      <c r="AX981" s="67"/>
      <c r="AY981" s="67"/>
      <c r="AZ981" s="67"/>
      <c r="BA981" s="67"/>
      <c r="BB981" s="67"/>
      <c r="BC981" s="67"/>
      <c r="BD981" s="67"/>
      <c r="BE981" s="67"/>
      <c r="BF981" s="35"/>
      <c r="BG981" s="35"/>
    </row>
    <row r="982" spans="1:59" ht="13.5" x14ac:dyDescent="0.25">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c r="BG982" s="35"/>
    </row>
    <row r="983" spans="1:59" ht="13.5" x14ac:dyDescent="0.25">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c r="BG983" s="35"/>
    </row>
  </sheetData>
  <mergeCells count="33">
    <mergeCell ref="A21:BJ21"/>
    <mergeCell ref="BK21:BL21"/>
    <mergeCell ref="AL3:AO3"/>
    <mergeCell ref="AP3:AS3"/>
    <mergeCell ref="Z3:AC3"/>
    <mergeCell ref="AD3:AG3"/>
    <mergeCell ref="AH3:AK3"/>
    <mergeCell ref="BH3:BM3"/>
    <mergeCell ref="AX3:BA3"/>
    <mergeCell ref="BB3:BE3"/>
    <mergeCell ref="BF3:BF4"/>
    <mergeCell ref="BG3:BG4"/>
    <mergeCell ref="BK5:BK7"/>
    <mergeCell ref="BK8:BK10"/>
    <mergeCell ref="BK11:BK14"/>
    <mergeCell ref="BK19:BK20"/>
    <mergeCell ref="B1:BE1"/>
    <mergeCell ref="B2:I2"/>
    <mergeCell ref="J2:BE2"/>
    <mergeCell ref="F3:F4"/>
    <mergeCell ref="G3:G4"/>
    <mergeCell ref="H3:I3"/>
    <mergeCell ref="J3:M3"/>
    <mergeCell ref="N3:Q3"/>
    <mergeCell ref="R3:U3"/>
    <mergeCell ref="V3:Y3"/>
    <mergeCell ref="BK15:BK18"/>
    <mergeCell ref="AT3:AW3"/>
    <mergeCell ref="A3:A4"/>
    <mergeCell ref="B3:B4"/>
    <mergeCell ref="C3:C4"/>
    <mergeCell ref="D3:D4"/>
    <mergeCell ref="E3:E4"/>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BM4</xm:sqref>
        </x14:dataValidation>
        <x14:dataValidation type="list" allowBlank="1" showInputMessage="1" showErrorMessage="1">
          <x14:formula1>
            <xm:f>Datos!$A$21:$A$25</xm:f>
          </x14:formula1>
          <xm:sqref>BM5:BM20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73"/>
  <sheetViews>
    <sheetView topLeftCell="A3" zoomScale="70" zoomScaleNormal="70" workbookViewId="0">
      <pane xSplit="4" ySplit="2" topLeftCell="G35" activePane="bottomRight" state="frozen"/>
      <selection activeCell="A3" sqref="A3"/>
      <selection pane="topRight" activeCell="E3" sqref="E3"/>
      <selection pane="bottomLeft" activeCell="A5" sqref="A5"/>
      <selection pane="bottomRight" activeCell="BH38" sqref="BH38"/>
    </sheetView>
  </sheetViews>
  <sheetFormatPr baseColWidth="10" defaultColWidth="12.625" defaultRowHeight="15" customHeight="1" x14ac:dyDescent="0.25"/>
  <cols>
    <col min="1" max="1" width="9.25" style="28" customWidth="1"/>
    <col min="2" max="2" width="17.875" style="28" customWidth="1"/>
    <col min="3" max="3" width="3.625" style="28" customWidth="1"/>
    <col min="4" max="4" width="30.125" style="28" customWidth="1"/>
    <col min="5" max="5" width="16.125" style="28" customWidth="1"/>
    <col min="6" max="6" width="16" style="28" customWidth="1"/>
    <col min="7" max="7" width="15" style="28" customWidth="1"/>
    <col min="8" max="9" width="11.5" style="28" customWidth="1"/>
    <col min="10" max="57" width="3.375" style="28" hidden="1" customWidth="1"/>
    <col min="58" max="58" width="14.625" style="30" customWidth="1"/>
    <col min="59" max="59" width="49.25" style="30" customWidth="1"/>
    <col min="60" max="60" width="12.625" style="28"/>
    <col min="61" max="62" width="12.625" style="28" customWidth="1"/>
    <col min="63" max="63" width="21.125" style="28" customWidth="1"/>
    <col min="64" max="64" width="79.125" style="28" customWidth="1"/>
    <col min="65" max="65" width="15.125" style="28" customWidth="1"/>
    <col min="66" max="16384" width="12.625" style="28"/>
  </cols>
  <sheetData>
    <row r="1" spans="1:65" ht="57" customHeight="1" thickBot="1" x14ac:dyDescent="0.3">
      <c r="A1" s="35" t="s">
        <v>136</v>
      </c>
      <c r="B1" s="376" t="s">
        <v>0</v>
      </c>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5"/>
      <c r="BG1" s="35"/>
    </row>
    <row r="2" spans="1:65" ht="51" customHeight="1" x14ac:dyDescent="0.25">
      <c r="A2" s="35"/>
      <c r="B2" s="441" t="s">
        <v>137</v>
      </c>
      <c r="C2" s="379"/>
      <c r="D2" s="379"/>
      <c r="E2" s="379"/>
      <c r="F2" s="379"/>
      <c r="G2" s="379"/>
      <c r="H2" s="379"/>
      <c r="I2" s="380"/>
      <c r="J2" s="381" t="s">
        <v>2</v>
      </c>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5"/>
      <c r="BG2" s="35"/>
    </row>
    <row r="3" spans="1:65" ht="45.75" customHeight="1" x14ac:dyDescent="0.25">
      <c r="A3" s="362" t="s">
        <v>90</v>
      </c>
      <c r="B3" s="362" t="s">
        <v>4</v>
      </c>
      <c r="C3" s="362" t="s">
        <v>91</v>
      </c>
      <c r="D3" s="362" t="s">
        <v>5</v>
      </c>
      <c r="E3" s="362" t="s">
        <v>6</v>
      </c>
      <c r="F3" s="362" t="s">
        <v>7</v>
      </c>
      <c r="G3" s="362" t="s">
        <v>8</v>
      </c>
      <c r="H3" s="382" t="s">
        <v>9</v>
      </c>
      <c r="I3" s="370"/>
      <c r="J3" s="456" t="s">
        <v>10</v>
      </c>
      <c r="K3" s="369"/>
      <c r="L3" s="369"/>
      <c r="M3" s="370"/>
      <c r="N3" s="382" t="s">
        <v>11</v>
      </c>
      <c r="O3" s="369"/>
      <c r="P3" s="369"/>
      <c r="Q3" s="370"/>
      <c r="R3" s="382" t="s">
        <v>12</v>
      </c>
      <c r="S3" s="369"/>
      <c r="T3" s="369"/>
      <c r="U3" s="370"/>
      <c r="V3" s="382" t="s">
        <v>13</v>
      </c>
      <c r="W3" s="369"/>
      <c r="X3" s="369"/>
      <c r="Y3" s="370"/>
      <c r="Z3" s="382" t="s">
        <v>14</v>
      </c>
      <c r="AA3" s="369"/>
      <c r="AB3" s="369"/>
      <c r="AC3" s="370"/>
      <c r="AD3" s="382" t="s">
        <v>15</v>
      </c>
      <c r="AE3" s="369"/>
      <c r="AF3" s="369"/>
      <c r="AG3" s="370"/>
      <c r="AH3" s="382" t="s">
        <v>16</v>
      </c>
      <c r="AI3" s="369"/>
      <c r="AJ3" s="369"/>
      <c r="AK3" s="370"/>
      <c r="AL3" s="382" t="s">
        <v>17</v>
      </c>
      <c r="AM3" s="369"/>
      <c r="AN3" s="369"/>
      <c r="AO3" s="370"/>
      <c r="AP3" s="382" t="s">
        <v>18</v>
      </c>
      <c r="AQ3" s="369"/>
      <c r="AR3" s="369"/>
      <c r="AS3" s="370"/>
      <c r="AT3" s="382" t="s">
        <v>19</v>
      </c>
      <c r="AU3" s="369"/>
      <c r="AV3" s="369"/>
      <c r="AW3" s="370"/>
      <c r="AX3" s="382" t="s">
        <v>20</v>
      </c>
      <c r="AY3" s="369"/>
      <c r="AZ3" s="369"/>
      <c r="BA3" s="370"/>
      <c r="BB3" s="355" t="s">
        <v>446</v>
      </c>
      <c r="BC3" s="356"/>
      <c r="BD3" s="356"/>
      <c r="BE3" s="356"/>
      <c r="BF3" s="416" t="s">
        <v>447</v>
      </c>
      <c r="BG3" s="416" t="s">
        <v>21</v>
      </c>
      <c r="BH3" s="411" t="s">
        <v>193</v>
      </c>
      <c r="BI3" s="412"/>
      <c r="BJ3" s="412"/>
      <c r="BK3" s="412"/>
      <c r="BL3" s="412"/>
      <c r="BM3" s="412"/>
    </row>
    <row r="4" spans="1:65" ht="63" customHeight="1" x14ac:dyDescent="0.25">
      <c r="A4" s="363"/>
      <c r="B4" s="363"/>
      <c r="C4" s="363"/>
      <c r="D4" s="363"/>
      <c r="E4" s="363"/>
      <c r="F4" s="363"/>
      <c r="G4" s="363"/>
      <c r="H4" s="31" t="s">
        <v>22</v>
      </c>
      <c r="I4" s="31" t="s">
        <v>23</v>
      </c>
      <c r="J4" s="190" t="s">
        <v>24</v>
      </c>
      <c r="K4" s="31" t="s">
        <v>25</v>
      </c>
      <c r="L4" s="31" t="s">
        <v>26</v>
      </c>
      <c r="M4" s="31" t="s">
        <v>27</v>
      </c>
      <c r="N4" s="31" t="s">
        <v>24</v>
      </c>
      <c r="O4" s="31" t="s">
        <v>25</v>
      </c>
      <c r="P4" s="31" t="s">
        <v>26</v>
      </c>
      <c r="Q4" s="31" t="s">
        <v>27</v>
      </c>
      <c r="R4" s="31" t="s">
        <v>24</v>
      </c>
      <c r="S4" s="31" t="s">
        <v>25</v>
      </c>
      <c r="T4" s="31" t="s">
        <v>26</v>
      </c>
      <c r="U4" s="31" t="s">
        <v>27</v>
      </c>
      <c r="V4" s="31" t="s">
        <v>24</v>
      </c>
      <c r="W4" s="31" t="s">
        <v>25</v>
      </c>
      <c r="X4" s="31" t="s">
        <v>26</v>
      </c>
      <c r="Y4" s="31" t="s">
        <v>27</v>
      </c>
      <c r="Z4" s="31" t="s">
        <v>24</v>
      </c>
      <c r="AA4" s="31" t="s">
        <v>25</v>
      </c>
      <c r="AB4" s="31" t="s">
        <v>26</v>
      </c>
      <c r="AC4" s="31" t="s">
        <v>27</v>
      </c>
      <c r="AD4" s="31" t="s">
        <v>24</v>
      </c>
      <c r="AE4" s="31" t="s">
        <v>25</v>
      </c>
      <c r="AF4" s="31" t="s">
        <v>26</v>
      </c>
      <c r="AG4" s="31" t="s">
        <v>27</v>
      </c>
      <c r="AH4" s="31" t="s">
        <v>24</v>
      </c>
      <c r="AI4" s="31" t="s">
        <v>25</v>
      </c>
      <c r="AJ4" s="31" t="s">
        <v>26</v>
      </c>
      <c r="AK4" s="31" t="s">
        <v>27</v>
      </c>
      <c r="AL4" s="31" t="s">
        <v>24</v>
      </c>
      <c r="AM4" s="31" t="s">
        <v>25</v>
      </c>
      <c r="AN4" s="31" t="s">
        <v>26</v>
      </c>
      <c r="AO4" s="31" t="s">
        <v>27</v>
      </c>
      <c r="AP4" s="31" t="s">
        <v>24</v>
      </c>
      <c r="AQ4" s="31" t="s">
        <v>25</v>
      </c>
      <c r="AR4" s="31" t="s">
        <v>26</v>
      </c>
      <c r="AS4" s="31" t="s">
        <v>27</v>
      </c>
      <c r="AT4" s="31" t="s">
        <v>24</v>
      </c>
      <c r="AU4" s="31" t="s">
        <v>25</v>
      </c>
      <c r="AV4" s="31" t="s">
        <v>26</v>
      </c>
      <c r="AW4" s="31" t="s">
        <v>27</v>
      </c>
      <c r="AX4" s="31" t="s">
        <v>24</v>
      </c>
      <c r="AY4" s="31" t="s">
        <v>25</v>
      </c>
      <c r="AZ4" s="31" t="s">
        <v>26</v>
      </c>
      <c r="BA4" s="31" t="s">
        <v>27</v>
      </c>
      <c r="BB4" s="31" t="s">
        <v>24</v>
      </c>
      <c r="BC4" s="31" t="s">
        <v>25</v>
      </c>
      <c r="BD4" s="31" t="s">
        <v>26</v>
      </c>
      <c r="BE4" s="31" t="s">
        <v>27</v>
      </c>
      <c r="BF4" s="418"/>
      <c r="BG4" s="447"/>
      <c r="BH4" s="261" t="s">
        <v>448</v>
      </c>
      <c r="BI4" s="261" t="s">
        <v>449</v>
      </c>
      <c r="BJ4" s="261" t="s">
        <v>450</v>
      </c>
      <c r="BK4" s="261" t="s">
        <v>194</v>
      </c>
      <c r="BL4" s="262" t="s">
        <v>195</v>
      </c>
      <c r="BM4" s="262" t="s">
        <v>196</v>
      </c>
    </row>
    <row r="5" spans="1:65" ht="159.75" customHeight="1" x14ac:dyDescent="0.25">
      <c r="A5" s="35">
        <v>1</v>
      </c>
      <c r="B5" s="143" t="s">
        <v>138</v>
      </c>
      <c r="C5" s="23">
        <v>1</v>
      </c>
      <c r="D5" s="191" t="s">
        <v>308</v>
      </c>
      <c r="E5" s="191" t="s">
        <v>145</v>
      </c>
      <c r="F5" s="191" t="s">
        <v>146</v>
      </c>
      <c r="G5" s="191" t="s">
        <v>134</v>
      </c>
      <c r="H5" s="192">
        <v>44958</v>
      </c>
      <c r="I5" s="193">
        <v>45260</v>
      </c>
      <c r="J5" s="194"/>
      <c r="K5" s="194"/>
      <c r="L5" s="194"/>
      <c r="M5" s="194"/>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308"/>
      <c r="BF5" s="323">
        <v>0.33300000000000002</v>
      </c>
      <c r="BG5" s="272" t="s">
        <v>569</v>
      </c>
      <c r="BH5" s="320">
        <v>0.33300000000000002</v>
      </c>
      <c r="BI5" s="69"/>
      <c r="BJ5" s="69"/>
      <c r="BK5" s="451">
        <f>+AVERAGE(BH5:BH12)</f>
        <v>0.17204481132075472</v>
      </c>
      <c r="BL5" s="69"/>
      <c r="BM5" s="162" t="s">
        <v>467</v>
      </c>
    </row>
    <row r="6" spans="1:65" ht="181.5" customHeight="1" x14ac:dyDescent="0.25">
      <c r="A6" s="35">
        <v>1</v>
      </c>
      <c r="B6" s="143" t="s">
        <v>138</v>
      </c>
      <c r="C6" s="23">
        <v>2</v>
      </c>
      <c r="D6" s="191" t="s">
        <v>309</v>
      </c>
      <c r="E6" s="191" t="s">
        <v>310</v>
      </c>
      <c r="F6" s="9" t="s">
        <v>311</v>
      </c>
      <c r="G6" s="191" t="s">
        <v>123</v>
      </c>
      <c r="H6" s="196">
        <v>44958</v>
      </c>
      <c r="I6" s="196">
        <v>45260</v>
      </c>
      <c r="J6" s="82"/>
      <c r="K6" s="38"/>
      <c r="L6" s="38"/>
      <c r="M6" s="38"/>
      <c r="N6" s="195">
        <v>1</v>
      </c>
      <c r="O6" s="195">
        <v>1</v>
      </c>
      <c r="P6" s="195">
        <v>1</v>
      </c>
      <c r="Q6" s="195">
        <v>2</v>
      </c>
      <c r="R6" s="195">
        <v>1</v>
      </c>
      <c r="S6" s="195">
        <v>1</v>
      </c>
      <c r="T6" s="195">
        <v>1</v>
      </c>
      <c r="U6" s="195">
        <v>2</v>
      </c>
      <c r="V6" s="195">
        <v>1</v>
      </c>
      <c r="W6" s="195">
        <v>1</v>
      </c>
      <c r="X6" s="195">
        <v>1</v>
      </c>
      <c r="Y6" s="195">
        <v>2</v>
      </c>
      <c r="Z6" s="195">
        <v>1</v>
      </c>
      <c r="AA6" s="195">
        <v>1</v>
      </c>
      <c r="AB6" s="195">
        <v>2</v>
      </c>
      <c r="AC6" s="195">
        <v>2</v>
      </c>
      <c r="AD6" s="195">
        <v>1</v>
      </c>
      <c r="AE6" s="195">
        <v>1</v>
      </c>
      <c r="AF6" s="195">
        <v>1</v>
      </c>
      <c r="AG6" s="195">
        <v>2</v>
      </c>
      <c r="AH6" s="195">
        <v>1</v>
      </c>
      <c r="AI6" s="195">
        <v>1</v>
      </c>
      <c r="AJ6" s="195">
        <v>1</v>
      </c>
      <c r="AK6" s="195">
        <v>2</v>
      </c>
      <c r="AL6" s="195">
        <v>1</v>
      </c>
      <c r="AM6" s="195">
        <v>1</v>
      </c>
      <c r="AN6" s="195">
        <v>2</v>
      </c>
      <c r="AO6" s="195">
        <v>2</v>
      </c>
      <c r="AP6" s="195">
        <v>1</v>
      </c>
      <c r="AQ6" s="195">
        <v>1</v>
      </c>
      <c r="AR6" s="195">
        <v>1</v>
      </c>
      <c r="AS6" s="195">
        <v>2</v>
      </c>
      <c r="AT6" s="195">
        <v>1</v>
      </c>
      <c r="AU6" s="195">
        <v>1</v>
      </c>
      <c r="AV6" s="195">
        <v>2</v>
      </c>
      <c r="AW6" s="195">
        <v>2</v>
      </c>
      <c r="AX6" s="195">
        <v>1</v>
      </c>
      <c r="AY6" s="195">
        <v>1</v>
      </c>
      <c r="AZ6" s="195">
        <v>1</v>
      </c>
      <c r="BA6" s="195">
        <v>2</v>
      </c>
      <c r="BB6" s="38"/>
      <c r="BC6" s="38"/>
      <c r="BD6" s="38"/>
      <c r="BE6" s="63"/>
      <c r="BF6" s="323">
        <v>0.39600000000000002</v>
      </c>
      <c r="BG6" s="272" t="s">
        <v>559</v>
      </c>
      <c r="BH6" s="321">
        <f>(17+3)/53</f>
        <v>0.37735849056603776</v>
      </c>
      <c r="BI6" s="69"/>
      <c r="BJ6" s="69"/>
      <c r="BK6" s="452"/>
      <c r="BL6" s="350" t="s">
        <v>539</v>
      </c>
      <c r="BM6" s="162" t="s">
        <v>467</v>
      </c>
    </row>
    <row r="7" spans="1:65" ht="97.5" customHeight="1" x14ac:dyDescent="0.25">
      <c r="A7" s="35">
        <v>1</v>
      </c>
      <c r="B7" s="143" t="s">
        <v>138</v>
      </c>
      <c r="C7" s="23">
        <v>3</v>
      </c>
      <c r="D7" s="99" t="s">
        <v>279</v>
      </c>
      <c r="E7" s="99" t="s">
        <v>280</v>
      </c>
      <c r="F7" s="99" t="s">
        <v>312</v>
      </c>
      <c r="G7" s="99" t="s">
        <v>101</v>
      </c>
      <c r="H7" s="101">
        <v>44958</v>
      </c>
      <c r="I7" s="101">
        <v>45260</v>
      </c>
      <c r="J7" s="82"/>
      <c r="K7" s="38"/>
      <c r="L7" s="38"/>
      <c r="M7" s="38"/>
      <c r="N7" s="197"/>
      <c r="O7" s="197"/>
      <c r="P7" s="197"/>
      <c r="Q7" s="197"/>
      <c r="R7" s="38"/>
      <c r="S7" s="38"/>
      <c r="T7" s="38"/>
      <c r="U7" s="38"/>
      <c r="V7" s="38"/>
      <c r="W7" s="38"/>
      <c r="X7" s="38"/>
      <c r="Y7" s="38"/>
      <c r="Z7" s="38"/>
      <c r="AA7" s="38"/>
      <c r="AB7" s="38"/>
      <c r="AC7" s="38"/>
      <c r="AD7" s="197"/>
      <c r="AE7" s="197"/>
      <c r="AF7" s="197"/>
      <c r="AG7" s="197"/>
      <c r="AH7" s="38"/>
      <c r="AI7" s="38"/>
      <c r="AJ7" s="38"/>
      <c r="AK7" s="38"/>
      <c r="AL7" s="38"/>
      <c r="AM7" s="38"/>
      <c r="AN7" s="38"/>
      <c r="AO7" s="38"/>
      <c r="AP7" s="38"/>
      <c r="AQ7" s="38"/>
      <c r="AR7" s="38"/>
      <c r="AS7" s="38"/>
      <c r="AT7" s="38"/>
      <c r="AU7" s="38"/>
      <c r="AV7" s="38"/>
      <c r="AW7" s="38"/>
      <c r="AX7" s="169"/>
      <c r="AY7" s="169"/>
      <c r="AZ7" s="169"/>
      <c r="BA7" s="169"/>
      <c r="BB7" s="38"/>
      <c r="BC7" s="38"/>
      <c r="BD7" s="38"/>
      <c r="BE7" s="63"/>
      <c r="BF7" s="324">
        <v>0.33</v>
      </c>
      <c r="BG7" s="325" t="s">
        <v>560</v>
      </c>
      <c r="BH7" s="322">
        <v>0.33300000000000002</v>
      </c>
      <c r="BI7" s="69"/>
      <c r="BJ7" s="69"/>
      <c r="BK7" s="452"/>
      <c r="BL7" s="69"/>
      <c r="BM7" s="162" t="s">
        <v>467</v>
      </c>
    </row>
    <row r="8" spans="1:65" ht="97.5" customHeight="1" x14ac:dyDescent="0.25">
      <c r="A8" s="35">
        <v>1</v>
      </c>
      <c r="B8" s="143" t="s">
        <v>138</v>
      </c>
      <c r="C8" s="23">
        <v>4</v>
      </c>
      <c r="D8" s="162" t="s">
        <v>452</v>
      </c>
      <c r="E8" s="162" t="s">
        <v>313</v>
      </c>
      <c r="F8" s="162" t="s">
        <v>314</v>
      </c>
      <c r="G8" s="162" t="s">
        <v>205</v>
      </c>
      <c r="H8" s="198">
        <v>45139</v>
      </c>
      <c r="I8" s="198">
        <v>45169</v>
      </c>
      <c r="J8" s="199"/>
      <c r="K8" s="99"/>
      <c r="L8" s="99"/>
      <c r="M8" s="99"/>
      <c r="N8" s="26"/>
      <c r="O8" s="26"/>
      <c r="P8" s="26"/>
      <c r="Q8" s="49"/>
      <c r="R8" s="26"/>
      <c r="S8" s="26"/>
      <c r="T8" s="26"/>
      <c r="U8" s="26"/>
      <c r="V8" s="26"/>
      <c r="W8" s="26"/>
      <c r="X8" s="26"/>
      <c r="Y8" s="26"/>
      <c r="Z8" s="26"/>
      <c r="AA8" s="26"/>
      <c r="AB8" s="26"/>
      <c r="AC8" s="26"/>
      <c r="AD8" s="26"/>
      <c r="AE8" s="26"/>
      <c r="AF8" s="26"/>
      <c r="AG8" s="26"/>
      <c r="AH8" s="26"/>
      <c r="AI8" s="26"/>
      <c r="AJ8" s="26"/>
      <c r="AK8" s="26"/>
      <c r="AL8" s="24"/>
      <c r="AM8" s="24"/>
      <c r="AN8" s="24"/>
      <c r="AO8" s="25"/>
      <c r="AP8" s="26"/>
      <c r="AQ8" s="26"/>
      <c r="AR8" s="26"/>
      <c r="AS8" s="26"/>
      <c r="AT8" s="26"/>
      <c r="AU8" s="26"/>
      <c r="AV8" s="26"/>
      <c r="AW8" s="26"/>
      <c r="AX8" s="26"/>
      <c r="AY8" s="26"/>
      <c r="AZ8" s="26"/>
      <c r="BA8" s="26"/>
      <c r="BB8" s="26"/>
      <c r="BC8" s="26"/>
      <c r="BD8" s="26"/>
      <c r="BE8" s="257"/>
      <c r="BF8" s="323">
        <v>0</v>
      </c>
      <c r="BG8" s="272" t="s">
        <v>503</v>
      </c>
      <c r="BH8" s="320">
        <v>0</v>
      </c>
      <c r="BI8" s="69"/>
      <c r="BJ8" s="69"/>
      <c r="BK8" s="452"/>
      <c r="BL8" s="69"/>
      <c r="BM8" s="162" t="s">
        <v>468</v>
      </c>
    </row>
    <row r="9" spans="1:65" ht="97.5" customHeight="1" x14ac:dyDescent="0.25">
      <c r="A9" s="35">
        <v>1</v>
      </c>
      <c r="B9" s="143" t="s">
        <v>138</v>
      </c>
      <c r="C9" s="9">
        <v>5</v>
      </c>
      <c r="D9" s="314" t="s">
        <v>139</v>
      </c>
      <c r="E9" s="170" t="s">
        <v>315</v>
      </c>
      <c r="F9" s="170" t="s">
        <v>140</v>
      </c>
      <c r="G9" s="170" t="s">
        <v>34</v>
      </c>
      <c r="H9" s="171">
        <v>45048</v>
      </c>
      <c r="I9" s="172">
        <v>45169</v>
      </c>
      <c r="J9" s="47"/>
      <c r="K9" s="49"/>
      <c r="L9" s="49"/>
      <c r="M9" s="49"/>
      <c r="N9" s="49"/>
      <c r="O9" s="49"/>
      <c r="P9" s="49"/>
      <c r="Q9" s="49"/>
      <c r="R9" s="49"/>
      <c r="S9" s="49"/>
      <c r="T9" s="49"/>
      <c r="U9" s="49"/>
      <c r="V9" s="49"/>
      <c r="W9" s="49"/>
      <c r="X9" s="49"/>
      <c r="Y9" s="49"/>
      <c r="Z9" s="200"/>
      <c r="AA9" s="200"/>
      <c r="AB9" s="200"/>
      <c r="AC9" s="200"/>
      <c r="AD9" s="49"/>
      <c r="AE9" s="49"/>
      <c r="AF9" s="49"/>
      <c r="AG9" s="49"/>
      <c r="AH9" s="49"/>
      <c r="AI9" s="49"/>
      <c r="AJ9" s="49"/>
      <c r="AK9" s="49"/>
      <c r="AL9" s="201"/>
      <c r="AM9" s="201"/>
      <c r="AN9" s="201"/>
      <c r="AO9" s="201"/>
      <c r="AP9" s="49"/>
      <c r="AQ9" s="49"/>
      <c r="AR9" s="49"/>
      <c r="AS9" s="49"/>
      <c r="AT9" s="49"/>
      <c r="AU9" s="49"/>
      <c r="AV9" s="49"/>
      <c r="AW9" s="49"/>
      <c r="AX9" s="49"/>
      <c r="AY9" s="49"/>
      <c r="AZ9" s="49"/>
      <c r="BA9" s="49"/>
      <c r="BB9" s="49"/>
      <c r="BC9" s="49"/>
      <c r="BD9" s="49"/>
      <c r="BE9" s="260"/>
      <c r="BF9" s="323">
        <v>0</v>
      </c>
      <c r="BG9" s="272" t="s">
        <v>503</v>
      </c>
      <c r="BH9" s="320">
        <v>0</v>
      </c>
      <c r="BI9" s="69"/>
      <c r="BJ9" s="69"/>
      <c r="BK9" s="452"/>
      <c r="BL9" s="69"/>
      <c r="BM9" s="162" t="s">
        <v>468</v>
      </c>
    </row>
    <row r="10" spans="1:65" ht="97.5" customHeight="1" x14ac:dyDescent="0.25">
      <c r="A10" s="35">
        <v>1</v>
      </c>
      <c r="B10" s="143" t="s">
        <v>138</v>
      </c>
      <c r="C10" s="9">
        <v>6</v>
      </c>
      <c r="D10" s="170" t="s">
        <v>141</v>
      </c>
      <c r="E10" s="170" t="s">
        <v>142</v>
      </c>
      <c r="F10" s="170" t="s">
        <v>143</v>
      </c>
      <c r="G10" s="170" t="s">
        <v>34</v>
      </c>
      <c r="H10" s="171">
        <v>45078</v>
      </c>
      <c r="I10" s="172">
        <v>45260</v>
      </c>
      <c r="J10" s="47"/>
      <c r="K10" s="49"/>
      <c r="L10" s="49"/>
      <c r="M10" s="49"/>
      <c r="N10" s="49"/>
      <c r="O10" s="49"/>
      <c r="P10" s="49"/>
      <c r="Q10" s="49"/>
      <c r="R10" s="49"/>
      <c r="S10" s="49"/>
      <c r="T10" s="49"/>
      <c r="U10" s="49"/>
      <c r="V10" s="49"/>
      <c r="W10" s="49"/>
      <c r="X10" s="49"/>
      <c r="Y10" s="49"/>
      <c r="Z10" s="49"/>
      <c r="AA10" s="49"/>
      <c r="AB10" s="49"/>
      <c r="AC10" s="49"/>
      <c r="AD10" s="200"/>
      <c r="AE10" s="200"/>
      <c r="AF10" s="200"/>
      <c r="AG10" s="200"/>
      <c r="AH10" s="49"/>
      <c r="AI10" s="49"/>
      <c r="AJ10" s="49"/>
      <c r="AK10" s="49"/>
      <c r="AL10" s="49"/>
      <c r="AM10" s="49"/>
      <c r="AN10" s="49"/>
      <c r="AO10" s="49"/>
      <c r="AP10" s="49"/>
      <c r="AQ10" s="49"/>
      <c r="AR10" s="49"/>
      <c r="AS10" s="49"/>
      <c r="AT10" s="49"/>
      <c r="AU10" s="49"/>
      <c r="AV10" s="49"/>
      <c r="AW10" s="49"/>
      <c r="AX10" s="200"/>
      <c r="AY10" s="200"/>
      <c r="AZ10" s="200"/>
      <c r="BA10" s="200"/>
      <c r="BB10" s="49"/>
      <c r="BC10" s="49"/>
      <c r="BD10" s="49"/>
      <c r="BE10" s="260"/>
      <c r="BF10" s="323">
        <v>0</v>
      </c>
      <c r="BG10" s="272" t="s">
        <v>503</v>
      </c>
      <c r="BH10" s="321">
        <v>0</v>
      </c>
      <c r="BI10" s="69"/>
      <c r="BJ10" s="69"/>
      <c r="BK10" s="452"/>
      <c r="BL10" s="69"/>
      <c r="BM10" s="162" t="s">
        <v>468</v>
      </c>
    </row>
    <row r="11" spans="1:65" ht="97.5" customHeight="1" x14ac:dyDescent="0.25">
      <c r="A11" s="35">
        <v>1</v>
      </c>
      <c r="B11" s="143" t="s">
        <v>138</v>
      </c>
      <c r="C11" s="202">
        <v>7</v>
      </c>
      <c r="D11" s="161" t="s">
        <v>147</v>
      </c>
      <c r="E11" s="161" t="s">
        <v>316</v>
      </c>
      <c r="F11" s="161" t="s">
        <v>148</v>
      </c>
      <c r="G11" s="161" t="s">
        <v>34</v>
      </c>
      <c r="H11" s="21">
        <v>45078</v>
      </c>
      <c r="I11" s="203">
        <v>45260</v>
      </c>
      <c r="J11" s="204"/>
      <c r="K11" s="161"/>
      <c r="L11" s="161"/>
      <c r="M11" s="161"/>
      <c r="N11" s="205"/>
      <c r="O11" s="205"/>
      <c r="P11" s="205"/>
      <c r="Q11" s="205"/>
      <c r="R11" s="161"/>
      <c r="S11" s="161"/>
      <c r="T11" s="161"/>
      <c r="U11" s="161"/>
      <c r="V11" s="161"/>
      <c r="W11" s="161"/>
      <c r="X11" s="161"/>
      <c r="Y11" s="161"/>
      <c r="Z11" s="161"/>
      <c r="AA11" s="161"/>
      <c r="AB11" s="161"/>
      <c r="AC11" s="161"/>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c r="AZ11" s="188"/>
      <c r="BA11" s="188"/>
      <c r="BB11" s="161"/>
      <c r="BC11" s="161"/>
      <c r="BD11" s="161"/>
      <c r="BE11" s="309"/>
      <c r="BF11" s="323">
        <v>0</v>
      </c>
      <c r="BG11" s="272" t="s">
        <v>503</v>
      </c>
      <c r="BH11" s="321">
        <v>0</v>
      </c>
      <c r="BI11" s="69"/>
      <c r="BJ11" s="69"/>
      <c r="BK11" s="452"/>
      <c r="BL11" s="69"/>
      <c r="BM11" s="162" t="s">
        <v>468</v>
      </c>
    </row>
    <row r="12" spans="1:65" ht="153.75" customHeight="1" x14ac:dyDescent="0.25">
      <c r="A12" s="35">
        <v>1</v>
      </c>
      <c r="B12" s="143" t="s">
        <v>138</v>
      </c>
      <c r="C12" s="202">
        <v>8</v>
      </c>
      <c r="D12" s="161" t="s">
        <v>317</v>
      </c>
      <c r="E12" s="161" t="s">
        <v>318</v>
      </c>
      <c r="F12" s="161" t="s">
        <v>319</v>
      </c>
      <c r="G12" s="161" t="s">
        <v>34</v>
      </c>
      <c r="H12" s="21">
        <v>44986</v>
      </c>
      <c r="I12" s="203">
        <v>45198</v>
      </c>
      <c r="J12" s="204"/>
      <c r="K12" s="161"/>
      <c r="L12" s="161"/>
      <c r="M12" s="161"/>
      <c r="N12" s="205"/>
      <c r="O12" s="205"/>
      <c r="P12" s="205"/>
      <c r="Q12" s="205"/>
      <c r="R12" s="188"/>
      <c r="S12" s="188"/>
      <c r="T12" s="188"/>
      <c r="U12" s="188"/>
      <c r="V12" s="161"/>
      <c r="W12" s="161"/>
      <c r="X12" s="161"/>
      <c r="Y12" s="161"/>
      <c r="Z12" s="161"/>
      <c r="AA12" s="161"/>
      <c r="AB12" s="161"/>
      <c r="AC12" s="161"/>
      <c r="AD12" s="188"/>
      <c r="AE12" s="188"/>
      <c r="AF12" s="188"/>
      <c r="AG12" s="188"/>
      <c r="AH12" s="161"/>
      <c r="AI12" s="161"/>
      <c r="AJ12" s="161"/>
      <c r="AK12" s="161"/>
      <c r="AL12" s="161"/>
      <c r="AM12" s="161"/>
      <c r="AN12" s="161"/>
      <c r="AO12" s="161"/>
      <c r="AP12" s="188"/>
      <c r="AQ12" s="188"/>
      <c r="AR12" s="188"/>
      <c r="AS12" s="188"/>
      <c r="AT12" s="161"/>
      <c r="AU12" s="161"/>
      <c r="AV12" s="161"/>
      <c r="AW12" s="161"/>
      <c r="AX12" s="161"/>
      <c r="AY12" s="161"/>
      <c r="AZ12" s="161"/>
      <c r="BA12" s="161"/>
      <c r="BB12" s="161"/>
      <c r="BC12" s="161"/>
      <c r="BD12" s="161"/>
      <c r="BE12" s="309"/>
      <c r="BF12" s="336">
        <v>0.33</v>
      </c>
      <c r="BG12" s="337" t="s">
        <v>561</v>
      </c>
      <c r="BH12" s="338">
        <v>0.33300000000000002</v>
      </c>
      <c r="BI12" s="69"/>
      <c r="BJ12" s="69"/>
      <c r="BK12" s="452"/>
      <c r="BL12" s="69"/>
      <c r="BM12" s="162" t="s">
        <v>467</v>
      </c>
    </row>
    <row r="13" spans="1:65" ht="221.25" customHeight="1" x14ac:dyDescent="0.25">
      <c r="A13" s="35">
        <v>2</v>
      </c>
      <c r="B13" s="143" t="s">
        <v>149</v>
      </c>
      <c r="C13" s="99">
        <v>1</v>
      </c>
      <c r="D13" s="99" t="s">
        <v>112</v>
      </c>
      <c r="E13" s="100" t="s">
        <v>113</v>
      </c>
      <c r="F13" s="99" t="s">
        <v>114</v>
      </c>
      <c r="G13" s="99" t="s">
        <v>115</v>
      </c>
      <c r="H13" s="101">
        <v>44949</v>
      </c>
      <c r="I13" s="102">
        <v>45275</v>
      </c>
      <c r="J13" s="82"/>
      <c r="K13" s="82"/>
      <c r="L13" s="82"/>
      <c r="M13" s="82"/>
      <c r="N13" s="103"/>
      <c r="O13" s="82"/>
      <c r="P13" s="82"/>
      <c r="Q13" s="82"/>
      <c r="R13" s="103"/>
      <c r="S13" s="82"/>
      <c r="T13" s="82"/>
      <c r="U13" s="82"/>
      <c r="V13" s="103"/>
      <c r="W13" s="82"/>
      <c r="X13" s="82"/>
      <c r="Y13" s="82"/>
      <c r="Z13" s="103"/>
      <c r="AA13" s="82"/>
      <c r="AB13" s="82"/>
      <c r="AC13" s="82"/>
      <c r="AD13" s="103"/>
      <c r="AE13" s="82"/>
      <c r="AF13" s="82"/>
      <c r="AG13" s="82"/>
      <c r="AH13" s="103"/>
      <c r="AI13" s="82"/>
      <c r="AJ13" s="82"/>
      <c r="AK13" s="82"/>
      <c r="AL13" s="103"/>
      <c r="AM13" s="82"/>
      <c r="AN13" s="82"/>
      <c r="AO13" s="82"/>
      <c r="AP13" s="103"/>
      <c r="AQ13" s="82"/>
      <c r="AR13" s="82"/>
      <c r="AS13" s="82"/>
      <c r="AT13" s="103"/>
      <c r="AU13" s="82"/>
      <c r="AV13" s="82"/>
      <c r="AW13" s="82"/>
      <c r="AX13" s="103"/>
      <c r="AY13" s="82"/>
      <c r="AZ13" s="82"/>
      <c r="BA13" s="82"/>
      <c r="BB13" s="82"/>
      <c r="BC13" s="103"/>
      <c r="BD13" s="82"/>
      <c r="BE13" s="158"/>
      <c r="BF13" s="328">
        <v>0.27</v>
      </c>
      <c r="BG13" s="329" t="s">
        <v>562</v>
      </c>
      <c r="BH13" s="335">
        <f>+(0.272727272727273)</f>
        <v>0.27272727272727298</v>
      </c>
      <c r="BI13" s="69"/>
      <c r="BJ13" s="69"/>
      <c r="BK13" s="453">
        <f>+AVERAGE(BH13:BH15)</f>
        <v>0.29281818181818203</v>
      </c>
      <c r="BL13" s="69"/>
      <c r="BM13" s="162" t="s">
        <v>467</v>
      </c>
    </row>
    <row r="14" spans="1:65" ht="138.75" customHeight="1" x14ac:dyDescent="0.25">
      <c r="A14" s="35">
        <v>2</v>
      </c>
      <c r="B14" s="143" t="s">
        <v>149</v>
      </c>
      <c r="C14" s="99">
        <v>2</v>
      </c>
      <c r="D14" s="99" t="s">
        <v>320</v>
      </c>
      <c r="E14" s="99" t="s">
        <v>321</v>
      </c>
      <c r="F14" s="99" t="s">
        <v>322</v>
      </c>
      <c r="G14" s="99" t="s">
        <v>144</v>
      </c>
      <c r="H14" s="101">
        <v>44949</v>
      </c>
      <c r="I14" s="102">
        <v>45275</v>
      </c>
      <c r="J14" s="82"/>
      <c r="K14" s="82"/>
      <c r="L14" s="82"/>
      <c r="M14" s="82"/>
      <c r="N14" s="103"/>
      <c r="O14" s="82"/>
      <c r="P14" s="82"/>
      <c r="Q14" s="82"/>
      <c r="R14" s="103"/>
      <c r="S14" s="82"/>
      <c r="T14" s="82"/>
      <c r="U14" s="82"/>
      <c r="V14" s="103"/>
      <c r="W14" s="82"/>
      <c r="X14" s="82"/>
      <c r="Y14" s="82"/>
      <c r="Z14" s="103"/>
      <c r="AA14" s="82"/>
      <c r="AB14" s="82"/>
      <c r="AC14" s="82"/>
      <c r="AD14" s="103"/>
      <c r="AE14" s="82"/>
      <c r="AF14" s="82"/>
      <c r="AG14" s="82"/>
      <c r="AH14" s="103"/>
      <c r="AI14" s="82"/>
      <c r="AJ14" s="82"/>
      <c r="AK14" s="82"/>
      <c r="AL14" s="103"/>
      <c r="AM14" s="82"/>
      <c r="AN14" s="82"/>
      <c r="AO14" s="82"/>
      <c r="AP14" s="103"/>
      <c r="AQ14" s="82"/>
      <c r="AR14" s="82"/>
      <c r="AS14" s="82"/>
      <c r="AT14" s="103"/>
      <c r="AU14" s="82"/>
      <c r="AV14" s="82"/>
      <c r="AW14" s="82"/>
      <c r="AX14" s="103"/>
      <c r="AY14" s="82"/>
      <c r="AZ14" s="82"/>
      <c r="BA14" s="82"/>
      <c r="BB14" s="82"/>
      <c r="BC14" s="103"/>
      <c r="BD14" s="82"/>
      <c r="BE14" s="158"/>
      <c r="BF14" s="328">
        <v>0.27</v>
      </c>
      <c r="BG14" s="318" t="s">
        <v>563</v>
      </c>
      <c r="BH14" s="321">
        <f>+(0.272727272727273)</f>
        <v>0.27272727272727298</v>
      </c>
      <c r="BI14" s="69"/>
      <c r="BJ14" s="69"/>
      <c r="BK14" s="452"/>
      <c r="BL14" s="69"/>
      <c r="BM14" s="162" t="s">
        <v>467</v>
      </c>
    </row>
    <row r="15" spans="1:65" ht="114.75" customHeight="1" x14ac:dyDescent="0.25">
      <c r="A15" s="35">
        <v>2</v>
      </c>
      <c r="B15" s="143" t="s">
        <v>149</v>
      </c>
      <c r="C15" s="23">
        <v>3</v>
      </c>
      <c r="D15" s="100" t="s">
        <v>323</v>
      </c>
      <c r="E15" s="99" t="s">
        <v>324</v>
      </c>
      <c r="F15" s="99" t="s">
        <v>169</v>
      </c>
      <c r="G15" s="99" t="s">
        <v>144</v>
      </c>
      <c r="H15" s="171">
        <v>45026</v>
      </c>
      <c r="I15" s="172">
        <v>45229</v>
      </c>
      <c r="J15" s="38"/>
      <c r="K15" s="38"/>
      <c r="L15" s="38"/>
      <c r="M15" s="38"/>
      <c r="N15" s="38"/>
      <c r="O15" s="38"/>
      <c r="P15" s="38"/>
      <c r="Q15" s="38"/>
      <c r="R15" s="38"/>
      <c r="S15" s="38"/>
      <c r="T15" s="38"/>
      <c r="U15" s="38"/>
      <c r="V15" s="38"/>
      <c r="W15" s="197"/>
      <c r="X15" s="38"/>
      <c r="Y15" s="38"/>
      <c r="Z15" s="38"/>
      <c r="AA15" s="38"/>
      <c r="AB15" s="38"/>
      <c r="AC15" s="38"/>
      <c r="AD15" s="38"/>
      <c r="AE15" s="38"/>
      <c r="AF15" s="38"/>
      <c r="AG15" s="38"/>
      <c r="AH15" s="38"/>
      <c r="AI15" s="197"/>
      <c r="AJ15" s="38"/>
      <c r="AK15" s="38"/>
      <c r="AL15" s="38"/>
      <c r="AM15" s="38"/>
      <c r="AN15" s="38"/>
      <c r="AO15" s="38"/>
      <c r="AP15" s="38"/>
      <c r="AQ15" s="38"/>
      <c r="AR15" s="38"/>
      <c r="AS15" s="38"/>
      <c r="AT15" s="38"/>
      <c r="AU15" s="197"/>
      <c r="AV15" s="38"/>
      <c r="AW15" s="38"/>
      <c r="AX15" s="38"/>
      <c r="AY15" s="38"/>
      <c r="AZ15" s="38"/>
      <c r="BA15" s="38"/>
      <c r="BB15" s="38"/>
      <c r="BC15" s="38"/>
      <c r="BD15" s="38"/>
      <c r="BE15" s="63"/>
      <c r="BF15" s="324">
        <v>0.33</v>
      </c>
      <c r="BG15" s="318" t="s">
        <v>504</v>
      </c>
      <c r="BH15" s="321">
        <v>0.33300000000000002</v>
      </c>
      <c r="BI15" s="69"/>
      <c r="BJ15" s="69"/>
      <c r="BK15" s="452"/>
      <c r="BL15" s="69"/>
      <c r="BM15" s="162" t="s">
        <v>467</v>
      </c>
    </row>
    <row r="16" spans="1:65" ht="97.5" customHeight="1" x14ac:dyDescent="0.25">
      <c r="A16" s="35">
        <v>3</v>
      </c>
      <c r="B16" s="81" t="s">
        <v>150</v>
      </c>
      <c r="C16" s="23">
        <v>1</v>
      </c>
      <c r="D16" s="23" t="s">
        <v>325</v>
      </c>
      <c r="E16" s="23" t="s">
        <v>326</v>
      </c>
      <c r="F16" s="23" t="s">
        <v>327</v>
      </c>
      <c r="G16" s="23" t="s">
        <v>31</v>
      </c>
      <c r="H16" s="203">
        <v>45111</v>
      </c>
      <c r="I16" s="203">
        <v>45163</v>
      </c>
      <c r="J16" s="37"/>
      <c r="K16" s="26"/>
      <c r="L16" s="26"/>
      <c r="M16" s="26"/>
      <c r="N16" s="26"/>
      <c r="O16" s="26"/>
      <c r="P16" s="26"/>
      <c r="Q16" s="26"/>
      <c r="R16" s="26"/>
      <c r="S16" s="26"/>
      <c r="T16" s="26"/>
      <c r="U16" s="26"/>
      <c r="V16" s="26"/>
      <c r="W16" s="26"/>
      <c r="X16" s="26"/>
      <c r="Y16" s="26"/>
      <c r="Z16" s="26"/>
      <c r="AA16" s="26"/>
      <c r="AB16" s="26"/>
      <c r="AC16" s="26"/>
      <c r="AD16" s="26"/>
      <c r="AE16" s="26"/>
      <c r="AF16" s="26"/>
      <c r="AG16" s="26"/>
      <c r="AH16" s="25"/>
      <c r="AI16" s="25"/>
      <c r="AJ16" s="25"/>
      <c r="AK16" s="25"/>
      <c r="AL16" s="25"/>
      <c r="AM16" s="25"/>
      <c r="AN16" s="25"/>
      <c r="AO16" s="26"/>
      <c r="AP16" s="26"/>
      <c r="AQ16" s="26"/>
      <c r="AR16" s="26"/>
      <c r="AS16" s="26"/>
      <c r="AT16" s="26"/>
      <c r="AU16" s="26"/>
      <c r="AV16" s="26"/>
      <c r="AW16" s="26"/>
      <c r="AX16" s="26"/>
      <c r="AY16" s="26"/>
      <c r="AZ16" s="26"/>
      <c r="BA16" s="26"/>
      <c r="BB16" s="26"/>
      <c r="BC16" s="26"/>
      <c r="BD16" s="26"/>
      <c r="BE16" s="257"/>
      <c r="BF16" s="323">
        <v>0</v>
      </c>
      <c r="BG16" s="272" t="s">
        <v>505</v>
      </c>
      <c r="BH16" s="321">
        <v>0</v>
      </c>
      <c r="BI16" s="69"/>
      <c r="BJ16" s="69"/>
      <c r="BK16" s="351">
        <f>+AVERAGE(BH16:BH18)</f>
        <v>0.16666666666666666</v>
      </c>
      <c r="BL16" s="69"/>
      <c r="BM16" s="162" t="s">
        <v>468</v>
      </c>
    </row>
    <row r="17" spans="1:65" ht="97.5" customHeight="1" x14ac:dyDescent="0.25">
      <c r="A17" s="35">
        <v>3</v>
      </c>
      <c r="B17" s="10" t="s">
        <v>150</v>
      </c>
      <c r="C17" s="9">
        <v>2</v>
      </c>
      <c r="D17" s="339" t="s">
        <v>151</v>
      </c>
      <c r="E17" s="9" t="s">
        <v>152</v>
      </c>
      <c r="F17" s="9" t="s">
        <v>152</v>
      </c>
      <c r="G17" s="9" t="s">
        <v>153</v>
      </c>
      <c r="H17" s="148">
        <v>45139</v>
      </c>
      <c r="I17" s="148">
        <v>45230</v>
      </c>
      <c r="J17" s="47"/>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200"/>
      <c r="AM17" s="200"/>
      <c r="AN17" s="200"/>
      <c r="AO17" s="200"/>
      <c r="AP17" s="200"/>
      <c r="AQ17" s="200"/>
      <c r="AR17" s="200"/>
      <c r="AS17" s="200"/>
      <c r="AT17" s="200"/>
      <c r="AU17" s="200"/>
      <c r="AV17" s="200"/>
      <c r="AW17" s="200"/>
      <c r="AX17" s="49"/>
      <c r="AY17" s="49"/>
      <c r="AZ17" s="49"/>
      <c r="BA17" s="49"/>
      <c r="BB17" s="49"/>
      <c r="BC17" s="49"/>
      <c r="BD17" s="49"/>
      <c r="BE17" s="260"/>
      <c r="BF17" s="323">
        <v>0</v>
      </c>
      <c r="BG17" s="272" t="s">
        <v>506</v>
      </c>
      <c r="BH17" s="321">
        <v>0</v>
      </c>
      <c r="BI17" s="69"/>
      <c r="BJ17" s="69"/>
      <c r="BK17" s="352"/>
      <c r="BL17" s="69"/>
      <c r="BM17" s="162" t="s">
        <v>468</v>
      </c>
    </row>
    <row r="18" spans="1:65" ht="97.5" customHeight="1" x14ac:dyDescent="0.25">
      <c r="A18" s="35">
        <v>3</v>
      </c>
      <c r="B18" s="10" t="s">
        <v>150</v>
      </c>
      <c r="C18" s="23">
        <v>3</v>
      </c>
      <c r="D18" s="23" t="s">
        <v>328</v>
      </c>
      <c r="E18" s="23" t="s">
        <v>329</v>
      </c>
      <c r="F18" s="23" t="s">
        <v>330</v>
      </c>
      <c r="G18" s="206" t="s">
        <v>162</v>
      </c>
      <c r="H18" s="102">
        <v>44986</v>
      </c>
      <c r="I18" s="102">
        <v>45199</v>
      </c>
      <c r="J18" s="38"/>
      <c r="K18" s="38"/>
      <c r="L18" s="38"/>
      <c r="M18" s="38"/>
      <c r="N18" s="38"/>
      <c r="O18" s="38"/>
      <c r="P18" s="38"/>
      <c r="Q18" s="38"/>
      <c r="R18" s="207"/>
      <c r="S18" s="207"/>
      <c r="T18" s="207"/>
      <c r="U18" s="207"/>
      <c r="V18" s="208"/>
      <c r="W18" s="208"/>
      <c r="X18" s="208"/>
      <c r="Y18" s="208"/>
      <c r="Z18" s="208"/>
      <c r="AA18" s="208"/>
      <c r="AB18" s="208"/>
      <c r="AC18" s="208"/>
      <c r="AD18" s="208"/>
      <c r="AE18" s="208"/>
      <c r="AF18" s="208"/>
      <c r="AG18" s="208"/>
      <c r="AH18" s="208"/>
      <c r="AI18" s="208"/>
      <c r="AJ18" s="208"/>
      <c r="AK18" s="208"/>
      <c r="AL18" s="208"/>
      <c r="AM18" s="208"/>
      <c r="AN18" s="208"/>
      <c r="AO18" s="208"/>
      <c r="AP18" s="207"/>
      <c r="AQ18" s="207"/>
      <c r="AR18" s="207"/>
      <c r="AS18" s="207"/>
      <c r="AT18" s="26"/>
      <c r="AU18" s="26"/>
      <c r="AV18" s="26"/>
      <c r="AW18" s="26"/>
      <c r="AX18" s="26"/>
      <c r="AY18" s="26"/>
      <c r="AZ18" s="26"/>
      <c r="BA18" s="26"/>
      <c r="BB18" s="26"/>
      <c r="BC18" s="26"/>
      <c r="BD18" s="26"/>
      <c r="BE18" s="257"/>
      <c r="BF18" s="323">
        <v>0.5</v>
      </c>
      <c r="BG18" s="272" t="s">
        <v>587</v>
      </c>
      <c r="BH18" s="321">
        <v>0.5</v>
      </c>
      <c r="BI18" s="69"/>
      <c r="BJ18" s="69"/>
      <c r="BK18" s="353"/>
      <c r="BL18" s="11"/>
      <c r="BM18" s="162" t="s">
        <v>467</v>
      </c>
    </row>
    <row r="19" spans="1:65" ht="97.5" customHeight="1" x14ac:dyDescent="0.25">
      <c r="A19" s="35">
        <v>4</v>
      </c>
      <c r="B19" s="81" t="s">
        <v>154</v>
      </c>
      <c r="C19" s="23">
        <v>1</v>
      </c>
      <c r="D19" s="23" t="s">
        <v>331</v>
      </c>
      <c r="E19" s="23" t="s">
        <v>332</v>
      </c>
      <c r="F19" s="23" t="s">
        <v>333</v>
      </c>
      <c r="G19" s="206" t="s">
        <v>334</v>
      </c>
      <c r="H19" s="209">
        <v>44986</v>
      </c>
      <c r="I19" s="210">
        <v>45169</v>
      </c>
      <c r="J19" s="37"/>
      <c r="K19" s="26"/>
      <c r="L19" s="26"/>
      <c r="M19" s="26"/>
      <c r="N19" s="26"/>
      <c r="O19" s="26"/>
      <c r="P19" s="26"/>
      <c r="Q19" s="26"/>
      <c r="R19" s="86"/>
      <c r="S19" s="207"/>
      <c r="T19" s="207"/>
      <c r="U19" s="207"/>
      <c r="V19" s="26"/>
      <c r="W19" s="26"/>
      <c r="X19" s="26"/>
      <c r="Y19" s="26"/>
      <c r="Z19" s="26"/>
      <c r="AA19" s="26"/>
      <c r="AB19" s="26"/>
      <c r="AC19" s="26"/>
      <c r="AD19" s="26"/>
      <c r="AE19" s="26"/>
      <c r="AF19" s="26"/>
      <c r="AG19" s="26"/>
      <c r="AH19" s="26"/>
      <c r="AI19" s="26"/>
      <c r="AJ19" s="26"/>
      <c r="AK19" s="26"/>
      <c r="AL19" s="24"/>
      <c r="AM19" s="24"/>
      <c r="AN19" s="24"/>
      <c r="AO19" s="24"/>
      <c r="AP19" s="26"/>
      <c r="AQ19" s="26"/>
      <c r="AR19" s="26"/>
      <c r="AS19" s="26"/>
      <c r="AT19" s="26"/>
      <c r="AU19" s="26"/>
      <c r="AV19" s="26"/>
      <c r="AW19" s="26"/>
      <c r="AX19" s="26"/>
      <c r="AY19" s="26"/>
      <c r="AZ19" s="26"/>
      <c r="BA19" s="26"/>
      <c r="BB19" s="26"/>
      <c r="BC19" s="26"/>
      <c r="BD19" s="26"/>
      <c r="BE19" s="257"/>
      <c r="BF19" s="323">
        <v>0.5</v>
      </c>
      <c r="BG19" s="272" t="s">
        <v>564</v>
      </c>
      <c r="BH19" s="321">
        <v>0.5</v>
      </c>
      <c r="BI19" s="69"/>
      <c r="BJ19" s="69"/>
      <c r="BK19" s="270">
        <f>+BH19</f>
        <v>0.5</v>
      </c>
      <c r="BL19" s="69"/>
      <c r="BM19" s="162" t="s">
        <v>467</v>
      </c>
    </row>
    <row r="20" spans="1:65" ht="97.5" customHeight="1" x14ac:dyDescent="0.25">
      <c r="A20" s="35">
        <v>5</v>
      </c>
      <c r="B20" s="81" t="s">
        <v>155</v>
      </c>
      <c r="C20" s="23">
        <v>1</v>
      </c>
      <c r="D20" s="23" t="s">
        <v>156</v>
      </c>
      <c r="E20" s="23" t="s">
        <v>157</v>
      </c>
      <c r="F20" s="23" t="s">
        <v>158</v>
      </c>
      <c r="G20" s="206" t="s">
        <v>162</v>
      </c>
      <c r="H20" s="101">
        <v>45078</v>
      </c>
      <c r="I20" s="101">
        <v>45199</v>
      </c>
      <c r="J20" s="38"/>
      <c r="K20" s="38"/>
      <c r="L20" s="38"/>
      <c r="M20" s="38"/>
      <c r="N20" s="38"/>
      <c r="O20" s="38"/>
      <c r="P20" s="38"/>
      <c r="Q20" s="38"/>
      <c r="R20" s="38"/>
      <c r="S20" s="38"/>
      <c r="T20" s="38"/>
      <c r="U20" s="38"/>
      <c r="V20" s="38"/>
      <c r="W20" s="38"/>
      <c r="X20" s="38"/>
      <c r="Y20" s="38"/>
      <c r="Z20" s="38"/>
      <c r="AA20" s="38"/>
      <c r="AB20" s="38"/>
      <c r="AC20" s="38"/>
      <c r="AD20" s="207"/>
      <c r="AE20" s="207"/>
      <c r="AF20" s="207"/>
      <c r="AG20" s="207"/>
      <c r="AH20" s="207"/>
      <c r="AI20" s="207"/>
      <c r="AJ20" s="207"/>
      <c r="AK20" s="207"/>
      <c r="AL20" s="207"/>
      <c r="AM20" s="207"/>
      <c r="AN20" s="207"/>
      <c r="AO20" s="207"/>
      <c r="AP20" s="207"/>
      <c r="AQ20" s="207"/>
      <c r="AR20" s="207"/>
      <c r="AS20" s="207"/>
      <c r="AT20" s="26"/>
      <c r="AU20" s="26"/>
      <c r="AV20" s="26"/>
      <c r="AW20" s="26"/>
      <c r="AX20" s="26"/>
      <c r="AY20" s="26"/>
      <c r="AZ20" s="26"/>
      <c r="BA20" s="26"/>
      <c r="BB20" s="26"/>
      <c r="BC20" s="26"/>
      <c r="BD20" s="26"/>
      <c r="BE20" s="257"/>
      <c r="BF20" s="323">
        <v>0</v>
      </c>
      <c r="BG20" s="272" t="s">
        <v>506</v>
      </c>
      <c r="BH20" s="321">
        <v>0</v>
      </c>
      <c r="BI20" s="69"/>
      <c r="BJ20" s="69"/>
      <c r="BK20" s="351">
        <f>+AVERAGE(BH20:BH22)</f>
        <v>0</v>
      </c>
      <c r="BL20" s="69"/>
      <c r="BM20" s="162" t="s">
        <v>468</v>
      </c>
    </row>
    <row r="21" spans="1:65" ht="97.5" customHeight="1" x14ac:dyDescent="0.25">
      <c r="A21" s="35">
        <v>5</v>
      </c>
      <c r="B21" s="81" t="s">
        <v>155</v>
      </c>
      <c r="C21" s="23">
        <v>2</v>
      </c>
      <c r="D21" s="23" t="s">
        <v>159</v>
      </c>
      <c r="E21" s="23" t="s">
        <v>160</v>
      </c>
      <c r="F21" s="23" t="s">
        <v>160</v>
      </c>
      <c r="G21" s="206" t="s">
        <v>162</v>
      </c>
      <c r="H21" s="101">
        <v>45078</v>
      </c>
      <c r="I21" s="101">
        <v>45199</v>
      </c>
      <c r="J21" s="38"/>
      <c r="K21" s="38"/>
      <c r="L21" s="38"/>
      <c r="M21" s="38"/>
      <c r="N21" s="38"/>
      <c r="O21" s="38"/>
      <c r="P21" s="38"/>
      <c r="Q21" s="38"/>
      <c r="R21" s="38"/>
      <c r="S21" s="38"/>
      <c r="T21" s="38"/>
      <c r="U21" s="38"/>
      <c r="V21" s="38"/>
      <c r="W21" s="38"/>
      <c r="X21" s="38"/>
      <c r="Y21" s="38"/>
      <c r="Z21" s="38"/>
      <c r="AA21" s="38"/>
      <c r="AB21" s="38"/>
      <c r="AC21" s="38"/>
      <c r="AD21" s="207"/>
      <c r="AE21" s="207"/>
      <c r="AF21" s="207"/>
      <c r="AG21" s="207"/>
      <c r="AH21" s="207"/>
      <c r="AI21" s="207"/>
      <c r="AJ21" s="207"/>
      <c r="AK21" s="207"/>
      <c r="AL21" s="207"/>
      <c r="AM21" s="207"/>
      <c r="AN21" s="207"/>
      <c r="AO21" s="207"/>
      <c r="AP21" s="207"/>
      <c r="AQ21" s="207"/>
      <c r="AR21" s="207"/>
      <c r="AS21" s="207"/>
      <c r="AT21" s="26"/>
      <c r="AU21" s="26"/>
      <c r="AV21" s="26"/>
      <c r="AW21" s="26"/>
      <c r="AX21" s="26"/>
      <c r="AY21" s="26"/>
      <c r="AZ21" s="26"/>
      <c r="BA21" s="26"/>
      <c r="BB21" s="26"/>
      <c r="BC21" s="26"/>
      <c r="BD21" s="26"/>
      <c r="BE21" s="257"/>
      <c r="BF21" s="323">
        <v>0</v>
      </c>
      <c r="BG21" s="272" t="s">
        <v>506</v>
      </c>
      <c r="BH21" s="321">
        <v>0</v>
      </c>
      <c r="BI21" s="69"/>
      <c r="BJ21" s="69"/>
      <c r="BK21" s="352"/>
      <c r="BL21" s="69"/>
      <c r="BM21" s="162" t="s">
        <v>468</v>
      </c>
    </row>
    <row r="22" spans="1:65" ht="97.5" customHeight="1" x14ac:dyDescent="0.25">
      <c r="A22" s="35">
        <v>5</v>
      </c>
      <c r="B22" s="81" t="s">
        <v>155</v>
      </c>
      <c r="C22" s="23">
        <v>3</v>
      </c>
      <c r="D22" s="23" t="s">
        <v>335</v>
      </c>
      <c r="E22" s="23" t="s">
        <v>336</v>
      </c>
      <c r="F22" s="23" t="s">
        <v>336</v>
      </c>
      <c r="G22" s="206" t="s">
        <v>162</v>
      </c>
      <c r="H22" s="101">
        <v>45078</v>
      </c>
      <c r="I22" s="101">
        <v>45199</v>
      </c>
      <c r="J22" s="38"/>
      <c r="K22" s="38"/>
      <c r="L22" s="38"/>
      <c r="M22" s="38"/>
      <c r="N22" s="38"/>
      <c r="O22" s="38"/>
      <c r="P22" s="38"/>
      <c r="Q22" s="38"/>
      <c r="R22" s="38"/>
      <c r="S22" s="38"/>
      <c r="T22" s="38"/>
      <c r="U22" s="38"/>
      <c r="V22" s="38"/>
      <c r="W22" s="38"/>
      <c r="X22" s="38"/>
      <c r="Y22" s="38"/>
      <c r="Z22" s="38"/>
      <c r="AA22" s="38"/>
      <c r="AB22" s="38"/>
      <c r="AC22" s="38"/>
      <c r="AD22" s="207"/>
      <c r="AE22" s="207"/>
      <c r="AF22" s="207"/>
      <c r="AG22" s="207"/>
      <c r="AH22" s="207"/>
      <c r="AI22" s="207"/>
      <c r="AJ22" s="207"/>
      <c r="AK22" s="207"/>
      <c r="AL22" s="207"/>
      <c r="AM22" s="207"/>
      <c r="AN22" s="207"/>
      <c r="AO22" s="207"/>
      <c r="AP22" s="207"/>
      <c r="AQ22" s="207"/>
      <c r="AR22" s="207"/>
      <c r="AS22" s="207"/>
      <c r="AT22" s="26"/>
      <c r="AU22" s="26"/>
      <c r="AV22" s="26"/>
      <c r="AW22" s="26"/>
      <c r="AX22" s="26"/>
      <c r="AY22" s="37"/>
      <c r="AZ22" s="37"/>
      <c r="BA22" s="37"/>
      <c r="BB22" s="37"/>
      <c r="BC22" s="37"/>
      <c r="BD22" s="37"/>
      <c r="BE22" s="310"/>
      <c r="BF22" s="9">
        <v>0</v>
      </c>
      <c r="BG22" s="272" t="s">
        <v>506</v>
      </c>
      <c r="BH22" s="321">
        <v>0</v>
      </c>
      <c r="BI22" s="69"/>
      <c r="BJ22" s="69"/>
      <c r="BK22" s="353"/>
      <c r="BL22" s="69"/>
      <c r="BM22" s="162" t="s">
        <v>468</v>
      </c>
    </row>
    <row r="23" spans="1:65" ht="167.25" customHeight="1" x14ac:dyDescent="0.25">
      <c r="A23" s="35">
        <v>6</v>
      </c>
      <c r="B23" s="81" t="s">
        <v>161</v>
      </c>
      <c r="C23" s="23">
        <v>1</v>
      </c>
      <c r="D23" s="99" t="s">
        <v>337</v>
      </c>
      <c r="E23" s="170" t="s">
        <v>338</v>
      </c>
      <c r="F23" s="170" t="s">
        <v>102</v>
      </c>
      <c r="G23" s="170" t="s">
        <v>101</v>
      </c>
      <c r="H23" s="172">
        <v>44958</v>
      </c>
      <c r="I23" s="172">
        <v>45260</v>
      </c>
      <c r="J23" s="38"/>
      <c r="K23" s="38"/>
      <c r="L23" s="38"/>
      <c r="M23" s="38"/>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38"/>
      <c r="BC23" s="38"/>
      <c r="BD23" s="38"/>
      <c r="BE23" s="63"/>
      <c r="BF23" s="324">
        <v>1</v>
      </c>
      <c r="BG23" s="325" t="s">
        <v>565</v>
      </c>
      <c r="BH23" s="321">
        <v>1</v>
      </c>
      <c r="BI23" s="69"/>
      <c r="BJ23" s="69"/>
      <c r="BK23" s="270">
        <f>+BH23</f>
        <v>1</v>
      </c>
      <c r="BL23" s="69"/>
      <c r="BM23" s="162" t="s">
        <v>466</v>
      </c>
    </row>
    <row r="24" spans="1:65" ht="97.5" customHeight="1" x14ac:dyDescent="0.25">
      <c r="A24" s="35">
        <v>7</v>
      </c>
      <c r="B24" s="10" t="s">
        <v>163</v>
      </c>
      <c r="C24" s="9">
        <v>1</v>
      </c>
      <c r="D24" s="191" t="s">
        <v>516</v>
      </c>
      <c r="E24" s="191" t="s">
        <v>164</v>
      </c>
      <c r="F24" s="170" t="s">
        <v>165</v>
      </c>
      <c r="G24" s="170" t="s">
        <v>153</v>
      </c>
      <c r="H24" s="171">
        <v>44987</v>
      </c>
      <c r="I24" s="172">
        <v>45260</v>
      </c>
      <c r="J24" s="47"/>
      <c r="K24" s="49"/>
      <c r="L24" s="49"/>
      <c r="M24" s="49"/>
      <c r="N24" s="49"/>
      <c r="O24" s="49"/>
      <c r="P24" s="49"/>
      <c r="Q24" s="49"/>
      <c r="R24" s="49"/>
      <c r="S24" s="49"/>
      <c r="T24" s="49"/>
      <c r="U24" s="49"/>
      <c r="V24" s="211"/>
      <c r="W24" s="211"/>
      <c r="X24" s="211"/>
      <c r="Y24" s="211"/>
      <c r="Z24" s="49"/>
      <c r="AA24" s="49"/>
      <c r="AB24" s="49"/>
      <c r="AC24" s="49"/>
      <c r="AD24" s="49"/>
      <c r="AE24" s="49"/>
      <c r="AF24" s="49"/>
      <c r="AG24" s="49"/>
      <c r="AH24" s="49"/>
      <c r="AI24" s="49"/>
      <c r="AJ24" s="49"/>
      <c r="AK24" s="49"/>
      <c r="AL24" s="211"/>
      <c r="AM24" s="211"/>
      <c r="AN24" s="211"/>
      <c r="AO24" s="211"/>
      <c r="AP24" s="49"/>
      <c r="AQ24" s="49"/>
      <c r="AR24" s="49"/>
      <c r="AS24" s="49"/>
      <c r="AT24" s="49"/>
      <c r="AU24" s="49"/>
      <c r="AV24" s="49"/>
      <c r="AW24" s="49"/>
      <c r="AX24" s="211"/>
      <c r="AY24" s="211"/>
      <c r="AZ24" s="211"/>
      <c r="BA24" s="211"/>
      <c r="BB24" s="49"/>
      <c r="BC24" s="49"/>
      <c r="BD24" s="49"/>
      <c r="BE24" s="260"/>
      <c r="BF24" s="330">
        <v>0.33</v>
      </c>
      <c r="BG24" s="331" t="s">
        <v>566</v>
      </c>
      <c r="BH24" s="321">
        <v>0.33300000000000002</v>
      </c>
      <c r="BI24" s="69"/>
      <c r="BJ24" s="69"/>
      <c r="BK24" s="351">
        <f>+AVERAGE(BH24:BH25)</f>
        <v>0.21650000000000003</v>
      </c>
      <c r="BL24" s="69"/>
      <c r="BM24" s="162" t="s">
        <v>467</v>
      </c>
    </row>
    <row r="25" spans="1:65" ht="97.5" customHeight="1" x14ac:dyDescent="0.25">
      <c r="A25" s="35">
        <v>7</v>
      </c>
      <c r="B25" s="10" t="s">
        <v>163</v>
      </c>
      <c r="C25" s="9">
        <v>2</v>
      </c>
      <c r="D25" s="191" t="s">
        <v>166</v>
      </c>
      <c r="E25" s="191" t="s">
        <v>167</v>
      </c>
      <c r="F25" s="191" t="s">
        <v>167</v>
      </c>
      <c r="G25" s="170" t="s">
        <v>153</v>
      </c>
      <c r="H25" s="171">
        <v>45017</v>
      </c>
      <c r="I25" s="172">
        <v>45107</v>
      </c>
      <c r="J25" s="47"/>
      <c r="K25" s="49"/>
      <c r="L25" s="49"/>
      <c r="M25" s="49"/>
      <c r="N25" s="49"/>
      <c r="O25" s="49"/>
      <c r="P25" s="49"/>
      <c r="Q25" s="49"/>
      <c r="R25" s="49"/>
      <c r="S25" s="49"/>
      <c r="T25" s="49"/>
      <c r="U25" s="49"/>
      <c r="V25" s="211"/>
      <c r="W25" s="211"/>
      <c r="X25" s="211"/>
      <c r="Y25" s="211"/>
      <c r="Z25" s="211"/>
      <c r="AA25" s="211"/>
      <c r="AB25" s="211"/>
      <c r="AC25" s="211"/>
      <c r="AD25" s="211"/>
      <c r="AE25" s="211"/>
      <c r="AF25" s="211"/>
      <c r="AG25" s="211"/>
      <c r="AH25" s="212"/>
      <c r="AI25" s="212"/>
      <c r="AJ25" s="212"/>
      <c r="AK25" s="212"/>
      <c r="AL25" s="49"/>
      <c r="AM25" s="49"/>
      <c r="AN25" s="49"/>
      <c r="AO25" s="49"/>
      <c r="AP25" s="49"/>
      <c r="AQ25" s="49"/>
      <c r="AR25" s="49"/>
      <c r="AS25" s="49"/>
      <c r="AT25" s="49"/>
      <c r="AU25" s="49"/>
      <c r="AV25" s="49"/>
      <c r="AW25" s="49"/>
      <c r="AX25" s="49"/>
      <c r="AY25" s="49"/>
      <c r="AZ25" s="49"/>
      <c r="BA25" s="49"/>
      <c r="BB25" s="49"/>
      <c r="BC25" s="49"/>
      <c r="BD25" s="49"/>
      <c r="BE25" s="260"/>
      <c r="BF25" s="323">
        <v>0.1</v>
      </c>
      <c r="BG25" s="272" t="s">
        <v>507</v>
      </c>
      <c r="BH25" s="321">
        <v>0.1</v>
      </c>
      <c r="BI25" s="69"/>
      <c r="BJ25" s="69"/>
      <c r="BK25" s="353"/>
      <c r="BL25" s="69"/>
      <c r="BM25" s="162" t="s">
        <v>467</v>
      </c>
    </row>
    <row r="26" spans="1:65" ht="97.5" customHeight="1" x14ac:dyDescent="0.25">
      <c r="A26" s="35">
        <v>8</v>
      </c>
      <c r="B26" s="81" t="s">
        <v>168</v>
      </c>
      <c r="C26" s="9">
        <v>1</v>
      </c>
      <c r="D26" s="9" t="s">
        <v>170</v>
      </c>
      <c r="E26" s="9" t="s">
        <v>339</v>
      </c>
      <c r="F26" s="9" t="s">
        <v>171</v>
      </c>
      <c r="G26" s="170" t="s">
        <v>153</v>
      </c>
      <c r="H26" s="12">
        <v>45048</v>
      </c>
      <c r="I26" s="12">
        <v>45199</v>
      </c>
      <c r="J26" s="47"/>
      <c r="K26" s="49"/>
      <c r="L26" s="49"/>
      <c r="M26" s="49"/>
      <c r="N26" s="49"/>
      <c r="O26" s="49"/>
      <c r="P26" s="49"/>
      <c r="Q26" s="49"/>
      <c r="R26" s="212"/>
      <c r="S26" s="212"/>
      <c r="T26" s="212"/>
      <c r="U26" s="212"/>
      <c r="V26" s="49"/>
      <c r="W26" s="49"/>
      <c r="X26" s="49"/>
      <c r="Y26" s="49"/>
      <c r="Z26" s="201"/>
      <c r="AA26" s="201"/>
      <c r="AB26" s="201"/>
      <c r="AC26" s="201"/>
      <c r="AD26" s="212"/>
      <c r="AE26" s="212"/>
      <c r="AF26" s="212"/>
      <c r="AG26" s="212"/>
      <c r="AH26" s="49"/>
      <c r="AI26" s="49"/>
      <c r="AJ26" s="49"/>
      <c r="AK26" s="49"/>
      <c r="AL26" s="49"/>
      <c r="AM26" s="49"/>
      <c r="AN26" s="49"/>
      <c r="AO26" s="49"/>
      <c r="AP26" s="211"/>
      <c r="AQ26" s="211"/>
      <c r="AR26" s="211"/>
      <c r="AS26" s="211"/>
      <c r="AT26" s="49"/>
      <c r="AU26" s="49"/>
      <c r="AV26" s="49"/>
      <c r="AW26" s="49"/>
      <c r="AX26" s="49"/>
      <c r="AY26" s="49"/>
      <c r="AZ26" s="49"/>
      <c r="BA26" s="49"/>
      <c r="BB26" s="49"/>
      <c r="BC26" s="49"/>
      <c r="BD26" s="49"/>
      <c r="BE26" s="260"/>
      <c r="BF26" s="323">
        <v>0</v>
      </c>
      <c r="BG26" s="272" t="s">
        <v>508</v>
      </c>
      <c r="BH26" s="321">
        <v>0</v>
      </c>
      <c r="BI26" s="69"/>
      <c r="BJ26" s="69"/>
      <c r="BK26" s="270">
        <f>+BH26</f>
        <v>0</v>
      </c>
      <c r="BL26" s="69"/>
      <c r="BM26" s="162" t="s">
        <v>468</v>
      </c>
    </row>
    <row r="27" spans="1:65" ht="191.25" customHeight="1" x14ac:dyDescent="0.25">
      <c r="A27" s="35">
        <v>9</v>
      </c>
      <c r="B27" s="450" t="s">
        <v>172</v>
      </c>
      <c r="C27" s="23">
        <v>1</v>
      </c>
      <c r="D27" s="191" t="s">
        <v>203</v>
      </c>
      <c r="E27" s="191" t="s">
        <v>340</v>
      </c>
      <c r="F27" s="191" t="s">
        <v>341</v>
      </c>
      <c r="G27" s="191" t="s">
        <v>123</v>
      </c>
      <c r="H27" s="193">
        <v>44959</v>
      </c>
      <c r="I27" s="193">
        <v>45260</v>
      </c>
      <c r="J27" s="37"/>
      <c r="K27" s="26"/>
      <c r="L27" s="26"/>
      <c r="M27" s="26"/>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58"/>
      <c r="BC27" s="58"/>
      <c r="BD27" s="58"/>
      <c r="BE27" s="311"/>
      <c r="BF27" s="323">
        <v>1</v>
      </c>
      <c r="BG27" s="332" t="s">
        <v>567</v>
      </c>
      <c r="BH27" s="321">
        <v>1</v>
      </c>
      <c r="BI27" s="69"/>
      <c r="BJ27" s="69"/>
      <c r="BK27" s="351">
        <f>+AVERAGE(BH27:BH32)</f>
        <v>0.49983333333333335</v>
      </c>
      <c r="BL27" s="69"/>
      <c r="BM27" s="162" t="s">
        <v>466</v>
      </c>
    </row>
    <row r="28" spans="1:65" ht="145.5" customHeight="1" x14ac:dyDescent="0.25">
      <c r="A28" s="35">
        <v>9</v>
      </c>
      <c r="B28" s="356"/>
      <c r="C28" s="9">
        <v>2</v>
      </c>
      <c r="D28" s="191" t="s">
        <v>342</v>
      </c>
      <c r="E28" s="191" t="s">
        <v>343</v>
      </c>
      <c r="F28" s="9" t="s">
        <v>344</v>
      </c>
      <c r="G28" s="191" t="s">
        <v>123</v>
      </c>
      <c r="H28" s="193">
        <v>44959</v>
      </c>
      <c r="I28" s="193">
        <v>45260</v>
      </c>
      <c r="J28" s="37"/>
      <c r="K28" s="26"/>
      <c r="L28" s="26"/>
      <c r="M28" s="26"/>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58"/>
      <c r="BC28" s="58"/>
      <c r="BD28" s="58"/>
      <c r="BE28" s="311"/>
      <c r="BF28" s="323">
        <v>1</v>
      </c>
      <c r="BG28" s="332" t="s">
        <v>514</v>
      </c>
      <c r="BH28" s="321">
        <v>1</v>
      </c>
      <c r="BI28" s="69"/>
      <c r="BJ28" s="69"/>
      <c r="BK28" s="352"/>
      <c r="BL28" s="69"/>
      <c r="BM28" s="162" t="s">
        <v>466</v>
      </c>
    </row>
    <row r="29" spans="1:65" ht="97.5" customHeight="1" x14ac:dyDescent="0.25">
      <c r="A29" s="35">
        <v>9</v>
      </c>
      <c r="B29" s="356"/>
      <c r="C29" s="9">
        <v>3</v>
      </c>
      <c r="D29" s="191" t="s">
        <v>204</v>
      </c>
      <c r="E29" s="191" t="s">
        <v>345</v>
      </c>
      <c r="F29" s="191" t="s">
        <v>346</v>
      </c>
      <c r="G29" s="191" t="s">
        <v>123</v>
      </c>
      <c r="H29" s="193">
        <v>44959</v>
      </c>
      <c r="I29" s="193">
        <v>45260</v>
      </c>
      <c r="J29" s="37"/>
      <c r="K29" s="26"/>
      <c r="L29" s="26"/>
      <c r="M29" s="26"/>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58"/>
      <c r="BC29" s="58"/>
      <c r="BD29" s="58"/>
      <c r="BE29" s="311"/>
      <c r="BF29" s="323">
        <v>0</v>
      </c>
      <c r="BG29" s="272" t="s">
        <v>509</v>
      </c>
      <c r="BH29" s="321">
        <v>0</v>
      </c>
      <c r="BI29" s="69"/>
      <c r="BJ29" s="69"/>
      <c r="BK29" s="352"/>
      <c r="BL29" s="69"/>
      <c r="BM29" s="162" t="s">
        <v>536</v>
      </c>
    </row>
    <row r="30" spans="1:65" ht="173.25" customHeight="1" x14ac:dyDescent="0.25">
      <c r="A30" s="35">
        <v>9</v>
      </c>
      <c r="B30" s="81" t="s">
        <v>172</v>
      </c>
      <c r="C30" s="9">
        <v>4</v>
      </c>
      <c r="D30" s="162" t="s">
        <v>347</v>
      </c>
      <c r="E30" s="161" t="s">
        <v>348</v>
      </c>
      <c r="F30" s="162" t="s">
        <v>349</v>
      </c>
      <c r="G30" s="162" t="s">
        <v>205</v>
      </c>
      <c r="H30" s="198">
        <v>44958</v>
      </c>
      <c r="I30" s="198">
        <v>45260</v>
      </c>
      <c r="J30" s="22"/>
      <c r="K30" s="23"/>
      <c r="L30" s="23"/>
      <c r="M30" s="23"/>
      <c r="N30" s="26"/>
      <c r="O30" s="26"/>
      <c r="P30" s="26"/>
      <c r="Q30" s="26"/>
      <c r="R30" s="26"/>
      <c r="S30" s="26"/>
      <c r="T30" s="26"/>
      <c r="U30" s="26"/>
      <c r="V30" s="26"/>
      <c r="W30" s="26"/>
      <c r="X30" s="26"/>
      <c r="Y30" s="26"/>
      <c r="Z30" s="26"/>
      <c r="AA30" s="26"/>
      <c r="AB30" s="26"/>
      <c r="AC30" s="26"/>
      <c r="AD30" s="26"/>
      <c r="AE30" s="26"/>
      <c r="AF30" s="26"/>
      <c r="AG30" s="107"/>
      <c r="AH30" s="26"/>
      <c r="AI30" s="26"/>
      <c r="AJ30" s="26"/>
      <c r="AK30" s="26"/>
      <c r="AL30" s="26"/>
      <c r="AM30" s="26"/>
      <c r="AN30" s="26"/>
      <c r="AO30" s="107"/>
      <c r="AP30" s="26"/>
      <c r="AQ30" s="26"/>
      <c r="AR30" s="26"/>
      <c r="AS30" s="26"/>
      <c r="AT30" s="26"/>
      <c r="AU30" s="26"/>
      <c r="AV30" s="26"/>
      <c r="AW30" s="107"/>
      <c r="AX30" s="26"/>
      <c r="AY30" s="26"/>
      <c r="AZ30" s="26"/>
      <c r="BA30" s="26"/>
      <c r="BB30" s="26"/>
      <c r="BC30" s="26"/>
      <c r="BD30" s="26"/>
      <c r="BE30" s="257"/>
      <c r="BF30" s="333">
        <v>0.66600000000000004</v>
      </c>
      <c r="BG30" s="334" t="s">
        <v>568</v>
      </c>
      <c r="BH30" s="321">
        <v>0.66600000000000004</v>
      </c>
      <c r="BI30" s="69"/>
      <c r="BJ30" s="69"/>
      <c r="BK30" s="352"/>
      <c r="BL30" s="69"/>
      <c r="BM30" s="162" t="s">
        <v>467</v>
      </c>
    </row>
    <row r="31" spans="1:65" ht="97.5" customHeight="1" x14ac:dyDescent="0.25">
      <c r="A31" s="35">
        <v>9</v>
      </c>
      <c r="B31" s="213" t="s">
        <v>172</v>
      </c>
      <c r="C31" s="205">
        <v>5</v>
      </c>
      <c r="D31" s="205" t="s">
        <v>206</v>
      </c>
      <c r="E31" s="205" t="s">
        <v>350</v>
      </c>
      <c r="F31" s="205" t="s">
        <v>349</v>
      </c>
      <c r="G31" s="205" t="s">
        <v>351</v>
      </c>
      <c r="H31" s="214">
        <v>44958</v>
      </c>
      <c r="I31" s="214">
        <v>45260</v>
      </c>
      <c r="J31" s="22"/>
      <c r="K31" s="23"/>
      <c r="L31" s="23"/>
      <c r="M31" s="23"/>
      <c r="N31" s="24"/>
      <c r="O31" s="24"/>
      <c r="P31" s="24"/>
      <c r="Q31" s="24"/>
      <c r="R31" s="24"/>
      <c r="S31" s="24"/>
      <c r="T31" s="24"/>
      <c r="U31" s="24"/>
      <c r="V31" s="24"/>
      <c r="W31" s="24"/>
      <c r="X31" s="24"/>
      <c r="Y31" s="24"/>
      <c r="Z31" s="24"/>
      <c r="AA31" s="24"/>
      <c r="AB31" s="24"/>
      <c r="AC31" s="24"/>
      <c r="AD31" s="24"/>
      <c r="AE31" s="24"/>
      <c r="AF31" s="24"/>
      <c r="AG31" s="25"/>
      <c r="AH31" s="24"/>
      <c r="AI31" s="24"/>
      <c r="AJ31" s="24"/>
      <c r="AK31" s="24"/>
      <c r="AL31" s="24"/>
      <c r="AM31" s="24"/>
      <c r="AN31" s="24"/>
      <c r="AO31" s="25"/>
      <c r="AP31" s="24"/>
      <c r="AQ31" s="24"/>
      <c r="AR31" s="24"/>
      <c r="AS31" s="24"/>
      <c r="AT31" s="24"/>
      <c r="AU31" s="24"/>
      <c r="AV31" s="24"/>
      <c r="AW31" s="25"/>
      <c r="AX31" s="24"/>
      <c r="AY31" s="24"/>
      <c r="AZ31" s="24"/>
      <c r="BA31" s="24"/>
      <c r="BB31" s="26"/>
      <c r="BC31" s="26"/>
      <c r="BD31" s="26"/>
      <c r="BE31" s="257"/>
      <c r="BF31" s="323">
        <v>0</v>
      </c>
      <c r="BG31" s="272" t="s">
        <v>510</v>
      </c>
      <c r="BH31" s="321">
        <v>0</v>
      </c>
      <c r="BI31" s="69"/>
      <c r="BJ31" s="69"/>
      <c r="BK31" s="352"/>
      <c r="BL31" s="69"/>
      <c r="BM31" s="162" t="s">
        <v>467</v>
      </c>
    </row>
    <row r="32" spans="1:65" ht="97.5" customHeight="1" x14ac:dyDescent="0.25">
      <c r="A32" s="35">
        <v>9</v>
      </c>
      <c r="B32" s="213" t="s">
        <v>172</v>
      </c>
      <c r="C32" s="205">
        <v>6</v>
      </c>
      <c r="D32" s="205" t="s">
        <v>352</v>
      </c>
      <c r="E32" s="205" t="s">
        <v>353</v>
      </c>
      <c r="F32" s="205" t="s">
        <v>354</v>
      </c>
      <c r="G32" s="205" t="s">
        <v>355</v>
      </c>
      <c r="H32" s="214">
        <v>44958</v>
      </c>
      <c r="I32" s="214">
        <v>45260</v>
      </c>
      <c r="J32" s="22"/>
      <c r="K32" s="23"/>
      <c r="L32" s="23"/>
      <c r="M32" s="23"/>
      <c r="N32" s="24"/>
      <c r="O32" s="24"/>
      <c r="P32" s="24"/>
      <c r="Q32" s="24"/>
      <c r="R32" s="24"/>
      <c r="S32" s="24"/>
      <c r="T32" s="24"/>
      <c r="U32" s="24"/>
      <c r="V32" s="24"/>
      <c r="W32" s="24"/>
      <c r="X32" s="24"/>
      <c r="Y32" s="24"/>
      <c r="Z32" s="24"/>
      <c r="AA32" s="24"/>
      <c r="AB32" s="24"/>
      <c r="AC32" s="24"/>
      <c r="AD32" s="24"/>
      <c r="AE32" s="24"/>
      <c r="AF32" s="24"/>
      <c r="AG32" s="25"/>
      <c r="AH32" s="24"/>
      <c r="AI32" s="24"/>
      <c r="AJ32" s="24"/>
      <c r="AK32" s="24"/>
      <c r="AL32" s="24"/>
      <c r="AM32" s="24"/>
      <c r="AN32" s="24"/>
      <c r="AO32" s="25"/>
      <c r="AP32" s="24"/>
      <c r="AQ32" s="24"/>
      <c r="AR32" s="24"/>
      <c r="AS32" s="24"/>
      <c r="AT32" s="24"/>
      <c r="AU32" s="24"/>
      <c r="AV32" s="24"/>
      <c r="AW32" s="25"/>
      <c r="AX32" s="24"/>
      <c r="AY32" s="24"/>
      <c r="AZ32" s="24"/>
      <c r="BA32" s="24"/>
      <c r="BB32" s="26"/>
      <c r="BC32" s="26"/>
      <c r="BD32" s="26"/>
      <c r="BE32" s="257"/>
      <c r="BF32" s="323">
        <v>0.34</v>
      </c>
      <c r="BG32" s="272" t="s">
        <v>515</v>
      </c>
      <c r="BH32" s="321">
        <v>0.33300000000000002</v>
      </c>
      <c r="BI32" s="69"/>
      <c r="BJ32" s="69"/>
      <c r="BK32" s="353"/>
      <c r="BL32" s="69"/>
      <c r="BM32" s="162" t="s">
        <v>467</v>
      </c>
    </row>
    <row r="33" spans="1:65" ht="97.5" customHeight="1" x14ac:dyDescent="0.25">
      <c r="A33" s="35">
        <v>10</v>
      </c>
      <c r="B33" s="215" t="s">
        <v>356</v>
      </c>
      <c r="C33" s="205">
        <v>1</v>
      </c>
      <c r="D33" s="216" t="s">
        <v>357</v>
      </c>
      <c r="E33" s="205" t="s">
        <v>358</v>
      </c>
      <c r="F33" s="205" t="s">
        <v>359</v>
      </c>
      <c r="G33" s="205" t="s">
        <v>254</v>
      </c>
      <c r="H33" s="214">
        <v>45231</v>
      </c>
      <c r="I33" s="214">
        <v>45260</v>
      </c>
      <c r="J33" s="22"/>
      <c r="K33" s="23"/>
      <c r="L33" s="23"/>
      <c r="M33" s="23"/>
      <c r="N33" s="26"/>
      <c r="O33" s="26"/>
      <c r="P33" s="26"/>
      <c r="Q33" s="26"/>
      <c r="R33" s="26"/>
      <c r="S33" s="26"/>
      <c r="T33" s="26"/>
      <c r="U33" s="26"/>
      <c r="V33" s="26"/>
      <c r="W33" s="26"/>
      <c r="X33" s="26"/>
      <c r="Y33" s="26"/>
      <c r="Z33" s="26"/>
      <c r="AA33" s="26"/>
      <c r="AB33" s="26"/>
      <c r="AC33" s="26"/>
      <c r="AD33" s="26"/>
      <c r="AE33" s="26"/>
      <c r="AF33" s="26"/>
      <c r="AG33" s="108"/>
      <c r="AH33" s="26"/>
      <c r="AI33" s="26"/>
      <c r="AJ33" s="26"/>
      <c r="AK33" s="26"/>
      <c r="AL33" s="26"/>
      <c r="AM33" s="26"/>
      <c r="AN33" s="26"/>
      <c r="AO33" s="108"/>
      <c r="AP33" s="26"/>
      <c r="AQ33" s="26"/>
      <c r="AR33" s="26"/>
      <c r="AS33" s="26"/>
      <c r="AT33" s="26"/>
      <c r="AU33" s="26"/>
      <c r="AV33" s="26"/>
      <c r="AW33" s="108"/>
      <c r="AX33" s="24"/>
      <c r="AY33" s="24"/>
      <c r="AZ33" s="24"/>
      <c r="BA33" s="24"/>
      <c r="BB33" s="26"/>
      <c r="BC33" s="26"/>
      <c r="BD33" s="26"/>
      <c r="BE33" s="257"/>
      <c r="BF33" s="323">
        <v>0</v>
      </c>
      <c r="BG33" s="272" t="s">
        <v>511</v>
      </c>
      <c r="BH33" s="321">
        <v>0</v>
      </c>
      <c r="BI33" s="69"/>
      <c r="BJ33" s="69"/>
      <c r="BK33" s="351">
        <f>+AVERAGE(BH33:BH35)</f>
        <v>0</v>
      </c>
      <c r="BL33" s="69"/>
      <c r="BM33" s="162" t="s">
        <v>468</v>
      </c>
    </row>
    <row r="34" spans="1:65" ht="97.5" customHeight="1" x14ac:dyDescent="0.25">
      <c r="A34" s="35">
        <v>10</v>
      </c>
      <c r="B34" s="215" t="s">
        <v>356</v>
      </c>
      <c r="C34" s="205">
        <v>2</v>
      </c>
      <c r="D34" s="216" t="s">
        <v>360</v>
      </c>
      <c r="E34" s="205" t="s">
        <v>361</v>
      </c>
      <c r="F34" s="205" t="s">
        <v>361</v>
      </c>
      <c r="G34" s="205" t="s">
        <v>254</v>
      </c>
      <c r="H34" s="214">
        <v>45019</v>
      </c>
      <c r="I34" s="214">
        <v>45077</v>
      </c>
      <c r="J34" s="22"/>
      <c r="K34" s="23"/>
      <c r="L34" s="23"/>
      <c r="M34" s="23"/>
      <c r="N34" s="22"/>
      <c r="O34" s="23"/>
      <c r="P34" s="23"/>
      <c r="Q34" s="23"/>
      <c r="R34" s="22"/>
      <c r="S34" s="23"/>
      <c r="T34" s="23"/>
      <c r="U34" s="23"/>
      <c r="V34" s="217"/>
      <c r="W34" s="218"/>
      <c r="X34" s="218"/>
      <c r="Y34" s="218"/>
      <c r="Z34" s="217"/>
      <c r="AA34" s="218"/>
      <c r="AB34" s="218"/>
      <c r="AC34" s="218"/>
      <c r="AD34" s="22"/>
      <c r="AE34" s="23"/>
      <c r="AF34" s="23"/>
      <c r="AG34" s="23"/>
      <c r="AH34" s="22"/>
      <c r="AI34" s="23"/>
      <c r="AJ34" s="23"/>
      <c r="AK34" s="23"/>
      <c r="AL34" s="22"/>
      <c r="AM34" s="23"/>
      <c r="AN34" s="23"/>
      <c r="AO34" s="23"/>
      <c r="AP34" s="22"/>
      <c r="AQ34" s="23"/>
      <c r="AR34" s="23"/>
      <c r="AS34" s="23"/>
      <c r="AT34" s="22"/>
      <c r="AU34" s="23"/>
      <c r="AV34" s="23"/>
      <c r="AW34" s="23"/>
      <c r="AX34" s="22"/>
      <c r="AY34" s="23"/>
      <c r="AZ34" s="23"/>
      <c r="BA34" s="23"/>
      <c r="BB34" s="22"/>
      <c r="BC34" s="23"/>
      <c r="BD34" s="23"/>
      <c r="BE34" s="312"/>
      <c r="BF34" s="323">
        <v>0</v>
      </c>
      <c r="BG34" s="272" t="s">
        <v>512</v>
      </c>
      <c r="BH34" s="321">
        <v>0</v>
      </c>
      <c r="BI34" s="69"/>
      <c r="BJ34" s="69"/>
      <c r="BK34" s="352"/>
      <c r="BL34" s="69"/>
      <c r="BM34" s="162" t="s">
        <v>536</v>
      </c>
    </row>
    <row r="35" spans="1:65" ht="264.75" customHeight="1" thickBot="1" x14ac:dyDescent="0.3">
      <c r="A35" s="35">
        <v>10</v>
      </c>
      <c r="B35" s="215" t="s">
        <v>362</v>
      </c>
      <c r="C35" s="9">
        <v>3</v>
      </c>
      <c r="D35" s="11" t="s">
        <v>363</v>
      </c>
      <c r="E35" s="11" t="s">
        <v>364</v>
      </c>
      <c r="F35" s="11" t="s">
        <v>365</v>
      </c>
      <c r="G35" s="11" t="s">
        <v>254</v>
      </c>
      <c r="H35" s="219">
        <v>44986</v>
      </c>
      <c r="I35" s="219">
        <v>45015</v>
      </c>
      <c r="J35" s="13"/>
      <c r="K35" s="13"/>
      <c r="L35" s="13"/>
      <c r="M35" s="13"/>
      <c r="N35" s="13"/>
      <c r="O35" s="13"/>
      <c r="P35" s="13"/>
      <c r="Q35" s="13"/>
      <c r="R35" s="14"/>
      <c r="S35" s="14"/>
      <c r="T35" s="14"/>
      <c r="U35" s="14"/>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220"/>
      <c r="AY35" s="220"/>
      <c r="AZ35" s="162"/>
      <c r="BA35" s="162"/>
      <c r="BB35" s="162"/>
      <c r="BC35" s="162"/>
      <c r="BD35" s="162"/>
      <c r="BE35" s="266"/>
      <c r="BF35" s="326">
        <v>1</v>
      </c>
      <c r="BG35" s="327" t="s">
        <v>513</v>
      </c>
      <c r="BH35" s="321">
        <v>0</v>
      </c>
      <c r="BI35" s="69"/>
      <c r="BJ35" s="69"/>
      <c r="BK35" s="353"/>
      <c r="BL35" s="272" t="s">
        <v>538</v>
      </c>
      <c r="BM35" s="162" t="s">
        <v>537</v>
      </c>
    </row>
    <row r="36" spans="1:65" ht="15.75" customHeight="1" thickBot="1" x14ac:dyDescent="0.3">
      <c r="A36" s="403" t="s">
        <v>472</v>
      </c>
      <c r="B36" s="404"/>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49"/>
      <c r="BK36" s="454">
        <f>+AVERAGE(BK5:BK35)</f>
        <v>0.28478629931389365</v>
      </c>
      <c r="BL36" s="455"/>
      <c r="BM36" s="274"/>
    </row>
    <row r="37" spans="1:65" ht="15.75" customHeight="1" x14ac:dyDescent="0.25">
      <c r="A37" s="35"/>
      <c r="B37" s="67"/>
      <c r="C37" s="67"/>
      <c r="D37" s="67"/>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35"/>
      <c r="BG37" s="35"/>
    </row>
    <row r="38" spans="1:65" ht="15.75" customHeight="1" x14ac:dyDescent="0.25">
      <c r="A38" s="35"/>
      <c r="B38" s="67"/>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35"/>
      <c r="BG38" s="35"/>
    </row>
    <row r="39" spans="1:65" ht="15.75" customHeight="1" x14ac:dyDescent="0.25">
      <c r="A39" s="35"/>
      <c r="B39" s="67"/>
      <c r="C39" s="67"/>
      <c r="D39" s="67"/>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35"/>
      <c r="BG39" s="35"/>
    </row>
    <row r="40" spans="1:65" ht="15.75" customHeight="1" x14ac:dyDescent="0.25">
      <c r="A40" s="35"/>
      <c r="B40" s="67"/>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35"/>
      <c r="BG40" s="35"/>
    </row>
    <row r="41" spans="1:65" ht="15.75" customHeight="1" x14ac:dyDescent="0.25">
      <c r="A41" s="35"/>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35"/>
      <c r="BG41" s="35"/>
    </row>
    <row r="42" spans="1:65" ht="15.75" customHeight="1" x14ac:dyDescent="0.25">
      <c r="A42" s="35"/>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35"/>
      <c r="BG42" s="35"/>
    </row>
    <row r="43" spans="1:65" ht="15.75" customHeight="1" x14ac:dyDescent="0.25">
      <c r="A43" s="35"/>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35"/>
      <c r="BG43" s="35"/>
    </row>
    <row r="44" spans="1:65" ht="15.75" customHeight="1" x14ac:dyDescent="0.25">
      <c r="A44" s="35"/>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35"/>
      <c r="BG44" s="35"/>
    </row>
    <row r="45" spans="1:65" ht="15.75" customHeight="1" x14ac:dyDescent="0.25">
      <c r="A45" s="35"/>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35"/>
      <c r="BG45" s="35"/>
    </row>
    <row r="46" spans="1:65" ht="15.75" customHeight="1" x14ac:dyDescent="0.25">
      <c r="A46" s="35"/>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35"/>
      <c r="BG46" s="35"/>
    </row>
    <row r="47" spans="1:65" ht="15.75" customHeight="1" x14ac:dyDescent="0.25">
      <c r="A47" s="35"/>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35"/>
      <c r="BG47" s="35"/>
    </row>
    <row r="48" spans="1:65" ht="15.75" customHeight="1" x14ac:dyDescent="0.25">
      <c r="A48" s="35"/>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35"/>
      <c r="BG48" s="35"/>
    </row>
    <row r="49" spans="1:59" ht="15.75" customHeight="1" x14ac:dyDescent="0.25">
      <c r="A49" s="35"/>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35"/>
      <c r="BG49" s="35"/>
    </row>
    <row r="50" spans="1:59" ht="15.75" customHeight="1" x14ac:dyDescent="0.25">
      <c r="A50" s="35"/>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35"/>
      <c r="BG50" s="35"/>
    </row>
    <row r="51" spans="1:59" ht="15.75" customHeight="1" x14ac:dyDescent="0.25">
      <c r="A51" s="35"/>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35"/>
      <c r="BG51" s="35"/>
    </row>
    <row r="52" spans="1:59" ht="15.75" customHeight="1" x14ac:dyDescent="0.25">
      <c r="A52" s="35"/>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35"/>
      <c r="BG52" s="35"/>
    </row>
    <row r="53" spans="1:59" ht="15.75" customHeight="1" x14ac:dyDescent="0.25">
      <c r="A53" s="35"/>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35"/>
      <c r="BG53" s="35"/>
    </row>
    <row r="54" spans="1:59" ht="15.75" customHeight="1" x14ac:dyDescent="0.25">
      <c r="A54" s="35"/>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35"/>
      <c r="BG54" s="35"/>
    </row>
    <row r="55" spans="1:59" ht="15.75" customHeight="1" x14ac:dyDescent="0.25">
      <c r="A55" s="35"/>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35"/>
      <c r="BG55" s="35"/>
    </row>
    <row r="56" spans="1:59" ht="15.75" customHeight="1" x14ac:dyDescent="0.25">
      <c r="A56" s="35"/>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35"/>
      <c r="BG56" s="35"/>
    </row>
    <row r="57" spans="1:59" ht="15.75" customHeight="1" x14ac:dyDescent="0.25">
      <c r="A57" s="35"/>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35"/>
      <c r="BG57" s="35"/>
    </row>
    <row r="58" spans="1:59" ht="15.75" customHeight="1" x14ac:dyDescent="0.25">
      <c r="A58" s="35"/>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35"/>
      <c r="BG58" s="35"/>
    </row>
    <row r="59" spans="1:59" ht="15.75" customHeight="1" x14ac:dyDescent="0.25">
      <c r="A59" s="35"/>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35"/>
      <c r="BG59" s="35"/>
    </row>
    <row r="60" spans="1:59" ht="15.75" customHeight="1" x14ac:dyDescent="0.25">
      <c r="A60" s="35"/>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35"/>
      <c r="BG60" s="35"/>
    </row>
    <row r="61" spans="1:59" ht="15.75" customHeight="1" x14ac:dyDescent="0.25">
      <c r="A61" s="35"/>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35"/>
      <c r="BG61" s="35"/>
    </row>
    <row r="62" spans="1:59" ht="15.75" customHeight="1" x14ac:dyDescent="0.25">
      <c r="A62" s="35"/>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35"/>
      <c r="BG62" s="35"/>
    </row>
    <row r="63" spans="1:59" ht="15.75" customHeight="1" x14ac:dyDescent="0.25">
      <c r="A63" s="35"/>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35"/>
      <c r="BG63" s="35"/>
    </row>
    <row r="64" spans="1:59" ht="15.75" customHeight="1" x14ac:dyDescent="0.25">
      <c r="A64" s="35"/>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35"/>
      <c r="BG64" s="35"/>
    </row>
    <row r="65" spans="1:59" ht="15.75" customHeight="1" x14ac:dyDescent="0.25">
      <c r="A65" s="35"/>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35"/>
      <c r="BG65" s="35"/>
    </row>
    <row r="66" spans="1:59" ht="15.75" customHeight="1" x14ac:dyDescent="0.25">
      <c r="A66" s="35"/>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35"/>
      <c r="BG66" s="35"/>
    </row>
    <row r="67" spans="1:59" ht="15.75" customHeight="1" x14ac:dyDescent="0.25">
      <c r="A67" s="35"/>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35"/>
      <c r="BG67" s="35"/>
    </row>
    <row r="68" spans="1:59" ht="15.75" customHeight="1" x14ac:dyDescent="0.25">
      <c r="A68" s="35"/>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35"/>
      <c r="BG68" s="35"/>
    </row>
    <row r="69" spans="1:59" ht="15.75" customHeight="1" x14ac:dyDescent="0.25">
      <c r="A69" s="35"/>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35"/>
      <c r="BG69" s="35"/>
    </row>
    <row r="70" spans="1:59" ht="15.75" customHeight="1" x14ac:dyDescent="0.25">
      <c r="A70" s="35"/>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35"/>
      <c r="BG70" s="35"/>
    </row>
    <row r="71" spans="1:59" ht="15.75" customHeight="1" x14ac:dyDescent="0.25">
      <c r="A71" s="35"/>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35"/>
      <c r="BG71" s="35"/>
    </row>
    <row r="72" spans="1:59" ht="15.75" customHeight="1" x14ac:dyDescent="0.25">
      <c r="A72" s="35"/>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35"/>
      <c r="BG72" s="35"/>
    </row>
    <row r="73" spans="1:59" ht="15.75" customHeight="1" x14ac:dyDescent="0.25">
      <c r="A73" s="35"/>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35"/>
      <c r="BG73" s="35"/>
    </row>
    <row r="74" spans="1:59" ht="15.75" customHeight="1" x14ac:dyDescent="0.25">
      <c r="A74" s="35"/>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35"/>
      <c r="BG74" s="35"/>
    </row>
    <row r="75" spans="1:59" ht="15.75" customHeight="1" x14ac:dyDescent="0.25">
      <c r="A75" s="35"/>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35"/>
      <c r="BG75" s="35"/>
    </row>
    <row r="76" spans="1:59" ht="15.75" customHeight="1" x14ac:dyDescent="0.25">
      <c r="A76" s="35"/>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35"/>
      <c r="BG76" s="35"/>
    </row>
    <row r="77" spans="1:59" ht="15.75" customHeight="1" x14ac:dyDescent="0.25">
      <c r="A77" s="35"/>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35"/>
      <c r="BG77" s="35"/>
    </row>
    <row r="78" spans="1:59" ht="15.75" customHeight="1" x14ac:dyDescent="0.25">
      <c r="A78" s="35"/>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35"/>
      <c r="BG78" s="35"/>
    </row>
    <row r="79" spans="1:59" ht="15.75" customHeight="1" x14ac:dyDescent="0.25">
      <c r="A79" s="35"/>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35"/>
      <c r="BG79" s="35"/>
    </row>
    <row r="80" spans="1:59" ht="15.75" customHeight="1" x14ac:dyDescent="0.25">
      <c r="A80" s="35"/>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35"/>
      <c r="BG80" s="35"/>
    </row>
    <row r="81" spans="1:59" ht="15.75" customHeight="1" x14ac:dyDescent="0.25">
      <c r="A81" s="35"/>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35"/>
      <c r="BG81" s="35"/>
    </row>
    <row r="82" spans="1:59" ht="15.75" customHeight="1" x14ac:dyDescent="0.25">
      <c r="A82" s="35"/>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35"/>
      <c r="BG82" s="35"/>
    </row>
    <row r="83" spans="1:59" ht="15.75" customHeight="1" x14ac:dyDescent="0.25">
      <c r="A83" s="35"/>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35"/>
      <c r="BG83" s="35"/>
    </row>
    <row r="84" spans="1:59" ht="15.75" customHeight="1" x14ac:dyDescent="0.25">
      <c r="A84" s="35"/>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35"/>
      <c r="BG84" s="35"/>
    </row>
    <row r="85" spans="1:59" ht="15.75" customHeight="1" x14ac:dyDescent="0.25">
      <c r="A85" s="35"/>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35"/>
      <c r="BG85" s="35"/>
    </row>
    <row r="86" spans="1:59" ht="15.75" customHeight="1" x14ac:dyDescent="0.25">
      <c r="A86" s="35"/>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35"/>
      <c r="BG86" s="35"/>
    </row>
    <row r="87" spans="1:59" ht="15.75" customHeight="1" x14ac:dyDescent="0.25">
      <c r="A87" s="35"/>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35"/>
      <c r="BG87" s="35"/>
    </row>
    <row r="88" spans="1:59" ht="15.75" customHeight="1" x14ac:dyDescent="0.25">
      <c r="A88" s="35"/>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35"/>
      <c r="BG88" s="35"/>
    </row>
    <row r="89" spans="1:59" ht="15.75" customHeight="1" x14ac:dyDescent="0.25">
      <c r="A89" s="35"/>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35"/>
      <c r="BG89" s="35"/>
    </row>
    <row r="90" spans="1:59" ht="15.75" customHeight="1" x14ac:dyDescent="0.25">
      <c r="A90" s="35"/>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35"/>
      <c r="BG90" s="35"/>
    </row>
    <row r="91" spans="1:59" ht="15.75" customHeight="1" x14ac:dyDescent="0.25">
      <c r="A91" s="35"/>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35"/>
      <c r="BG91" s="35"/>
    </row>
    <row r="92" spans="1:59" ht="15.75" customHeight="1" x14ac:dyDescent="0.25">
      <c r="A92" s="35"/>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35"/>
      <c r="BG92" s="35"/>
    </row>
    <row r="93" spans="1:59" ht="15.75" customHeight="1" x14ac:dyDescent="0.25">
      <c r="A93" s="35"/>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35"/>
      <c r="BG93" s="35"/>
    </row>
    <row r="94" spans="1:59" ht="15.75" customHeight="1" x14ac:dyDescent="0.25">
      <c r="A94" s="35"/>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35"/>
      <c r="BG94" s="35"/>
    </row>
    <row r="95" spans="1:59" ht="15.75" customHeight="1" x14ac:dyDescent="0.25">
      <c r="A95" s="35"/>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35"/>
      <c r="BG95" s="35"/>
    </row>
    <row r="96" spans="1:59" ht="15.75" customHeight="1" x14ac:dyDescent="0.25">
      <c r="A96" s="35"/>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35"/>
      <c r="BG96" s="35"/>
    </row>
    <row r="97" spans="1:59" ht="15.75" customHeight="1" x14ac:dyDescent="0.25">
      <c r="A97" s="35"/>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35"/>
      <c r="BG97" s="35"/>
    </row>
    <row r="98" spans="1:59" ht="15.75" customHeight="1" x14ac:dyDescent="0.25">
      <c r="A98" s="35"/>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35"/>
      <c r="BG98" s="35"/>
    </row>
    <row r="99" spans="1:59" ht="15.75" customHeight="1" x14ac:dyDescent="0.25">
      <c r="A99" s="35"/>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35"/>
      <c r="BG99" s="35"/>
    </row>
    <row r="100" spans="1:59" ht="15.75" customHeight="1" x14ac:dyDescent="0.25">
      <c r="A100" s="35"/>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35"/>
      <c r="BG100" s="35"/>
    </row>
    <row r="101" spans="1:59" ht="15.75" customHeight="1" x14ac:dyDescent="0.25">
      <c r="A101" s="35"/>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35"/>
      <c r="BG101" s="35"/>
    </row>
    <row r="102" spans="1:59" ht="15.75" customHeight="1" x14ac:dyDescent="0.25">
      <c r="A102" s="35"/>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35"/>
      <c r="BG102" s="35"/>
    </row>
    <row r="103" spans="1:59" ht="15.75" customHeight="1" x14ac:dyDescent="0.25">
      <c r="A103" s="35"/>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35"/>
      <c r="BG103" s="35"/>
    </row>
    <row r="104" spans="1:59" ht="15.75" customHeight="1" x14ac:dyDescent="0.25">
      <c r="A104" s="35"/>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35"/>
      <c r="BG104" s="35"/>
    </row>
    <row r="105" spans="1:59" ht="15.75" customHeight="1" x14ac:dyDescent="0.25">
      <c r="A105" s="35"/>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35"/>
      <c r="BG105" s="35"/>
    </row>
    <row r="106" spans="1:59" ht="15.75" customHeight="1" x14ac:dyDescent="0.25">
      <c r="A106" s="35"/>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35"/>
      <c r="BG106" s="35"/>
    </row>
    <row r="107" spans="1:59" ht="15.75" customHeight="1" x14ac:dyDescent="0.25">
      <c r="A107" s="35"/>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35"/>
      <c r="BG107" s="35"/>
    </row>
    <row r="108" spans="1:59" ht="15.75" customHeight="1" x14ac:dyDescent="0.25">
      <c r="A108" s="35"/>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35"/>
      <c r="BG108" s="35"/>
    </row>
    <row r="109" spans="1:59" ht="15.75" customHeight="1" x14ac:dyDescent="0.25">
      <c r="A109" s="35"/>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35"/>
      <c r="BG109" s="35"/>
    </row>
    <row r="110" spans="1:59" ht="15.75" customHeight="1" x14ac:dyDescent="0.25">
      <c r="A110" s="35"/>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35"/>
      <c r="BG110" s="35"/>
    </row>
    <row r="111" spans="1:59" ht="15.75" customHeight="1" x14ac:dyDescent="0.25">
      <c r="A111" s="35"/>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35"/>
      <c r="BG111" s="35"/>
    </row>
    <row r="112" spans="1:59" ht="15.75" customHeight="1" x14ac:dyDescent="0.25">
      <c r="A112" s="35"/>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35"/>
      <c r="BG112" s="35"/>
    </row>
    <row r="113" spans="1:59" ht="15.75" customHeight="1" x14ac:dyDescent="0.25">
      <c r="A113" s="35"/>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35"/>
      <c r="BG113" s="35"/>
    </row>
    <row r="114" spans="1:59" ht="15.75" customHeight="1" x14ac:dyDescent="0.25">
      <c r="A114" s="35"/>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35"/>
      <c r="BG114" s="35"/>
    </row>
    <row r="115" spans="1:59" ht="15.75" customHeight="1" x14ac:dyDescent="0.25">
      <c r="A115" s="35"/>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35"/>
      <c r="BG115" s="35"/>
    </row>
    <row r="116" spans="1:59" ht="15.75" customHeight="1" x14ac:dyDescent="0.25">
      <c r="A116" s="35"/>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35"/>
      <c r="BG116" s="35"/>
    </row>
    <row r="117" spans="1:59" ht="15.75" customHeight="1" x14ac:dyDescent="0.25">
      <c r="A117" s="35"/>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35"/>
      <c r="BG117" s="35"/>
    </row>
    <row r="118" spans="1:59" ht="15.75" customHeight="1" x14ac:dyDescent="0.25">
      <c r="A118" s="35"/>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35"/>
      <c r="BG118" s="35"/>
    </row>
    <row r="119" spans="1:59" ht="15.75" customHeight="1" x14ac:dyDescent="0.25">
      <c r="A119" s="35"/>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35"/>
      <c r="BG119" s="35"/>
    </row>
    <row r="120" spans="1:59" ht="15.75" customHeight="1" x14ac:dyDescent="0.25">
      <c r="A120" s="35"/>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35"/>
      <c r="BG120" s="35"/>
    </row>
    <row r="121" spans="1:59" ht="15.75" customHeight="1" x14ac:dyDescent="0.25">
      <c r="A121" s="35"/>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35"/>
      <c r="BG121" s="35"/>
    </row>
    <row r="122" spans="1:59" ht="15.75" customHeight="1" x14ac:dyDescent="0.25">
      <c r="A122" s="35"/>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35"/>
      <c r="BG122" s="35"/>
    </row>
    <row r="123" spans="1:59" ht="15.75" customHeight="1" x14ac:dyDescent="0.25">
      <c r="A123" s="35"/>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35"/>
      <c r="BG123" s="35"/>
    </row>
    <row r="124" spans="1:59" ht="15.75" customHeight="1" x14ac:dyDescent="0.25">
      <c r="A124" s="35"/>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35"/>
      <c r="BG124" s="35"/>
    </row>
    <row r="125" spans="1:59" ht="15.75" customHeight="1" x14ac:dyDescent="0.25">
      <c r="A125" s="35"/>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35"/>
      <c r="BG125" s="35"/>
    </row>
    <row r="126" spans="1:59" ht="15.75" customHeight="1" x14ac:dyDescent="0.25">
      <c r="A126" s="35"/>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35"/>
      <c r="BG126" s="35"/>
    </row>
    <row r="127" spans="1:59" ht="15.75" customHeight="1" x14ac:dyDescent="0.25">
      <c r="A127" s="35"/>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35"/>
      <c r="BG127" s="35"/>
    </row>
    <row r="128" spans="1:59" ht="15.75" customHeight="1" x14ac:dyDescent="0.25">
      <c r="A128" s="35"/>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35"/>
      <c r="BG128" s="35"/>
    </row>
    <row r="129" spans="1:59" ht="15.75" customHeight="1" x14ac:dyDescent="0.25">
      <c r="A129" s="35"/>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35"/>
      <c r="BG129" s="35"/>
    </row>
    <row r="130" spans="1:59" ht="15.75" customHeight="1" x14ac:dyDescent="0.25">
      <c r="A130" s="35"/>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35"/>
      <c r="BG130" s="35"/>
    </row>
    <row r="131" spans="1:59" ht="15.75" customHeight="1" x14ac:dyDescent="0.25">
      <c r="A131" s="35"/>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35"/>
      <c r="BG131" s="35"/>
    </row>
    <row r="132" spans="1:59" ht="15.75" customHeight="1" x14ac:dyDescent="0.25">
      <c r="A132" s="35"/>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35"/>
      <c r="BG132" s="35"/>
    </row>
    <row r="133" spans="1:59" ht="15.75" customHeight="1" x14ac:dyDescent="0.25">
      <c r="A133" s="35"/>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35"/>
      <c r="BG133" s="35"/>
    </row>
    <row r="134" spans="1:59" ht="15.75" customHeight="1" x14ac:dyDescent="0.25">
      <c r="A134" s="35"/>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35"/>
      <c r="BG134" s="35"/>
    </row>
    <row r="135" spans="1:59" ht="15.75" customHeight="1" x14ac:dyDescent="0.25">
      <c r="A135" s="35"/>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35"/>
      <c r="BG135" s="35"/>
    </row>
    <row r="136" spans="1:59" ht="15.75" customHeight="1" x14ac:dyDescent="0.25">
      <c r="A136" s="35"/>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35"/>
      <c r="BG136" s="35"/>
    </row>
    <row r="137" spans="1:59" ht="15.75" customHeight="1" x14ac:dyDescent="0.25">
      <c r="A137" s="35"/>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35"/>
      <c r="BG137" s="35"/>
    </row>
    <row r="138" spans="1:59" ht="15.75" customHeight="1" x14ac:dyDescent="0.25">
      <c r="A138" s="35"/>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35"/>
      <c r="BG138" s="35"/>
    </row>
    <row r="139" spans="1:59" ht="15.75" customHeight="1" x14ac:dyDescent="0.25">
      <c r="A139" s="35"/>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35"/>
      <c r="BG139" s="35"/>
    </row>
    <row r="140" spans="1:59" ht="15.75" customHeight="1" x14ac:dyDescent="0.25">
      <c r="A140" s="35"/>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35"/>
      <c r="BG140" s="35"/>
    </row>
    <row r="141" spans="1:59" ht="15.75" customHeight="1" x14ac:dyDescent="0.25">
      <c r="A141" s="35"/>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35"/>
      <c r="BG141" s="35"/>
    </row>
    <row r="142" spans="1:59" ht="15.75" customHeight="1" x14ac:dyDescent="0.25">
      <c r="A142" s="35"/>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35"/>
      <c r="BG142" s="35"/>
    </row>
    <row r="143" spans="1:59" ht="15.75" customHeight="1" x14ac:dyDescent="0.25">
      <c r="A143" s="35"/>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35"/>
      <c r="BG143" s="35"/>
    </row>
    <row r="144" spans="1:59" ht="15.75" customHeight="1" x14ac:dyDescent="0.25">
      <c r="A144" s="35"/>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35"/>
      <c r="BG144" s="35"/>
    </row>
    <row r="145" spans="1:59" ht="15.75" customHeight="1" x14ac:dyDescent="0.25">
      <c r="A145" s="35"/>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35"/>
      <c r="BG145" s="35"/>
    </row>
    <row r="146" spans="1:59" ht="15.75" customHeight="1" x14ac:dyDescent="0.25">
      <c r="A146" s="35"/>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35"/>
      <c r="BG146" s="35"/>
    </row>
    <row r="147" spans="1:59" ht="15.75" customHeight="1" x14ac:dyDescent="0.25">
      <c r="A147" s="35"/>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35"/>
      <c r="BG147" s="35"/>
    </row>
    <row r="148" spans="1:59" ht="15.75" customHeight="1" x14ac:dyDescent="0.25">
      <c r="A148" s="35"/>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35"/>
      <c r="BG148" s="35"/>
    </row>
    <row r="149" spans="1:59" ht="15.75" customHeight="1" x14ac:dyDescent="0.25">
      <c r="A149" s="35"/>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35"/>
      <c r="BG149" s="35"/>
    </row>
    <row r="150" spans="1:59" ht="15.75" customHeight="1" x14ac:dyDescent="0.25">
      <c r="A150" s="35"/>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35"/>
      <c r="BG150" s="35"/>
    </row>
    <row r="151" spans="1:59" ht="15.75" customHeight="1" x14ac:dyDescent="0.25">
      <c r="A151" s="35"/>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35"/>
      <c r="BG151" s="35"/>
    </row>
    <row r="152" spans="1:59" ht="15.75" customHeight="1" x14ac:dyDescent="0.25">
      <c r="A152" s="35"/>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35"/>
      <c r="BG152" s="35"/>
    </row>
    <row r="153" spans="1:59" ht="15.75" customHeight="1" x14ac:dyDescent="0.25">
      <c r="A153" s="35"/>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35"/>
      <c r="BG153" s="35"/>
    </row>
    <row r="154" spans="1:59" ht="15.75" customHeight="1" x14ac:dyDescent="0.25">
      <c r="A154" s="35"/>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35"/>
      <c r="BG154" s="35"/>
    </row>
    <row r="155" spans="1:59" ht="15.75" customHeight="1" x14ac:dyDescent="0.25">
      <c r="A155" s="35"/>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35"/>
      <c r="BG155" s="35"/>
    </row>
    <row r="156" spans="1:59" ht="15.75" customHeight="1" x14ac:dyDescent="0.25">
      <c r="A156" s="35"/>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35"/>
      <c r="BG156" s="35"/>
    </row>
    <row r="157" spans="1:59" ht="15.75" customHeight="1" x14ac:dyDescent="0.25">
      <c r="A157" s="35"/>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35"/>
      <c r="BG157" s="35"/>
    </row>
    <row r="158" spans="1:59" ht="15.75" customHeight="1" x14ac:dyDescent="0.25">
      <c r="A158" s="35"/>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35"/>
      <c r="BG158" s="35"/>
    </row>
    <row r="159" spans="1:59" ht="15.75" customHeight="1" x14ac:dyDescent="0.25">
      <c r="A159" s="35"/>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35"/>
      <c r="BG159" s="35"/>
    </row>
    <row r="160" spans="1:59" ht="15.75" customHeight="1" x14ac:dyDescent="0.25">
      <c r="A160" s="35"/>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35"/>
      <c r="BG160" s="35"/>
    </row>
    <row r="161" spans="1:59" ht="15.75" customHeight="1" x14ac:dyDescent="0.25">
      <c r="A161" s="35"/>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35"/>
      <c r="BG161" s="35"/>
    </row>
    <row r="162" spans="1:59" ht="15.75" customHeight="1" x14ac:dyDescent="0.25">
      <c r="A162" s="35"/>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35"/>
      <c r="BG162" s="35"/>
    </row>
    <row r="163" spans="1:59" ht="15.75" customHeight="1" x14ac:dyDescent="0.25">
      <c r="A163" s="35"/>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35"/>
      <c r="BG163" s="35"/>
    </row>
    <row r="164" spans="1:59" ht="15.75" customHeight="1" x14ac:dyDescent="0.25">
      <c r="A164" s="35"/>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35"/>
      <c r="BG164" s="35"/>
    </row>
    <row r="165" spans="1:59" ht="15.75" customHeight="1" x14ac:dyDescent="0.25">
      <c r="A165" s="35"/>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35"/>
      <c r="BG165" s="35"/>
    </row>
    <row r="166" spans="1:59" ht="15.75" customHeight="1" x14ac:dyDescent="0.25">
      <c r="A166" s="35"/>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35"/>
      <c r="BG166" s="35"/>
    </row>
    <row r="167" spans="1:59" ht="15.75" customHeight="1" x14ac:dyDescent="0.25">
      <c r="A167" s="35"/>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35"/>
      <c r="BG167" s="35"/>
    </row>
    <row r="168" spans="1:59" ht="15.75" customHeight="1" x14ac:dyDescent="0.25">
      <c r="A168" s="35"/>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35"/>
      <c r="BG168" s="35"/>
    </row>
    <row r="169" spans="1:59" ht="15.75" customHeight="1" x14ac:dyDescent="0.25">
      <c r="A169" s="35"/>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35"/>
      <c r="BG169" s="35"/>
    </row>
    <row r="170" spans="1:59" ht="15.75" customHeight="1" x14ac:dyDescent="0.25">
      <c r="A170" s="35"/>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35"/>
      <c r="BG170" s="35"/>
    </row>
    <row r="171" spans="1:59" ht="15.75" customHeight="1" x14ac:dyDescent="0.25">
      <c r="A171" s="35"/>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35"/>
      <c r="BG171" s="35"/>
    </row>
    <row r="172" spans="1:59" ht="15.75" customHeight="1" x14ac:dyDescent="0.25">
      <c r="A172" s="35"/>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35"/>
      <c r="BG172" s="35"/>
    </row>
    <row r="173" spans="1:59" ht="15.75" customHeight="1" x14ac:dyDescent="0.25">
      <c r="A173" s="35"/>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35"/>
      <c r="BG173" s="35"/>
    </row>
    <row r="174" spans="1:59" ht="15.75" customHeight="1" x14ac:dyDescent="0.25">
      <c r="A174" s="35"/>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35"/>
      <c r="BG174" s="35"/>
    </row>
    <row r="175" spans="1:59" ht="15.75" customHeight="1" x14ac:dyDescent="0.25">
      <c r="A175" s="35"/>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35"/>
      <c r="BG175" s="35"/>
    </row>
    <row r="176" spans="1:59" ht="15.75" customHeight="1" x14ac:dyDescent="0.25">
      <c r="A176" s="35"/>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35"/>
      <c r="BG176" s="35"/>
    </row>
    <row r="177" spans="1:59" ht="15.75" customHeight="1" x14ac:dyDescent="0.25">
      <c r="A177" s="35"/>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35"/>
      <c r="BG177" s="35"/>
    </row>
    <row r="178" spans="1:59" ht="15.75" customHeight="1" x14ac:dyDescent="0.25">
      <c r="A178" s="35"/>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35"/>
      <c r="BG178" s="35"/>
    </row>
    <row r="179" spans="1:59" ht="15.75" customHeight="1" x14ac:dyDescent="0.25">
      <c r="A179" s="35"/>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35"/>
      <c r="BG179" s="35"/>
    </row>
    <row r="180" spans="1:59" ht="15.75" customHeight="1" x14ac:dyDescent="0.25">
      <c r="A180" s="35"/>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35"/>
      <c r="BG180" s="35"/>
    </row>
    <row r="181" spans="1:59" ht="15.75" customHeight="1" x14ac:dyDescent="0.25">
      <c r="A181" s="35"/>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35"/>
      <c r="BG181" s="35"/>
    </row>
    <row r="182" spans="1:59" ht="15.75" customHeight="1" x14ac:dyDescent="0.25">
      <c r="A182" s="35"/>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35"/>
      <c r="BG182" s="35"/>
    </row>
    <row r="183" spans="1:59" ht="15.75" customHeight="1" x14ac:dyDescent="0.25">
      <c r="A183" s="35"/>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35"/>
      <c r="BG183" s="35"/>
    </row>
    <row r="184" spans="1:59" ht="15.75" customHeight="1" x14ac:dyDescent="0.25">
      <c r="A184" s="35"/>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35"/>
      <c r="BG184" s="35"/>
    </row>
    <row r="185" spans="1:59" ht="15.75" customHeight="1" x14ac:dyDescent="0.25">
      <c r="A185" s="35"/>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35"/>
      <c r="BG185" s="35"/>
    </row>
    <row r="186" spans="1:59" ht="15.75" customHeight="1" x14ac:dyDescent="0.25">
      <c r="A186" s="35"/>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35"/>
      <c r="BG186" s="35"/>
    </row>
    <row r="187" spans="1:59" ht="15.75" customHeight="1" x14ac:dyDescent="0.25">
      <c r="A187" s="35"/>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35"/>
      <c r="BG187" s="35"/>
    </row>
    <row r="188" spans="1:59" ht="15.75" customHeight="1" x14ac:dyDescent="0.25">
      <c r="A188" s="35"/>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35"/>
      <c r="BG188" s="35"/>
    </row>
    <row r="189" spans="1:59" ht="15.75" customHeight="1" x14ac:dyDescent="0.25">
      <c r="A189" s="35"/>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35"/>
      <c r="BG189" s="35"/>
    </row>
    <row r="190" spans="1:59" ht="15.75" customHeight="1" x14ac:dyDescent="0.25">
      <c r="A190" s="35"/>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35"/>
      <c r="BG190" s="35"/>
    </row>
    <row r="191" spans="1:59" ht="15.75" customHeight="1" x14ac:dyDescent="0.25">
      <c r="A191" s="35"/>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35"/>
      <c r="BG191" s="35"/>
    </row>
    <row r="192" spans="1:59" ht="15.75" customHeight="1" x14ac:dyDescent="0.25">
      <c r="A192" s="35"/>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35"/>
      <c r="BG192" s="35"/>
    </row>
    <row r="193" spans="1:59" ht="15.75" customHeight="1" x14ac:dyDescent="0.25">
      <c r="A193" s="35"/>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35"/>
      <c r="BG193" s="35"/>
    </row>
    <row r="194" spans="1:59" ht="15.75" customHeight="1" x14ac:dyDescent="0.25">
      <c r="A194" s="35"/>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35"/>
      <c r="BG194" s="35"/>
    </row>
    <row r="195" spans="1:59" ht="15.75" customHeight="1" x14ac:dyDescent="0.25">
      <c r="A195" s="35"/>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35"/>
      <c r="BG195" s="35"/>
    </row>
    <row r="196" spans="1:59" ht="15.75" customHeight="1" x14ac:dyDescent="0.25">
      <c r="A196" s="35"/>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35"/>
      <c r="BG196" s="35"/>
    </row>
    <row r="197" spans="1:59" ht="15.75" customHeight="1" x14ac:dyDescent="0.25">
      <c r="A197" s="35"/>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35"/>
      <c r="BG197" s="35"/>
    </row>
    <row r="198" spans="1:59" ht="15.75" customHeight="1" x14ac:dyDescent="0.25">
      <c r="A198" s="35"/>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35"/>
      <c r="BG198" s="35"/>
    </row>
    <row r="199" spans="1:59" ht="15.75" customHeight="1" x14ac:dyDescent="0.25">
      <c r="A199" s="35"/>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35"/>
      <c r="BG199" s="35"/>
    </row>
    <row r="200" spans="1:59" ht="15.75" customHeight="1" x14ac:dyDescent="0.25">
      <c r="A200" s="35"/>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35"/>
      <c r="BG200" s="35"/>
    </row>
    <row r="201" spans="1:59" ht="15.75" customHeight="1" x14ac:dyDescent="0.25">
      <c r="A201" s="35"/>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35"/>
      <c r="BG201" s="35"/>
    </row>
    <row r="202" spans="1:59" ht="15.75" customHeight="1" x14ac:dyDescent="0.25">
      <c r="A202" s="35"/>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35"/>
      <c r="BG202" s="35"/>
    </row>
    <row r="203" spans="1:59" ht="15.75" customHeight="1" x14ac:dyDescent="0.25">
      <c r="A203" s="35"/>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35"/>
      <c r="BG203" s="35"/>
    </row>
    <row r="204" spans="1:59" ht="15.75" customHeight="1" x14ac:dyDescent="0.25">
      <c r="A204" s="35"/>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35"/>
      <c r="BG204" s="35"/>
    </row>
    <row r="205" spans="1:59" ht="15.75" customHeight="1" x14ac:dyDescent="0.25">
      <c r="A205" s="35"/>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35"/>
      <c r="BG205" s="35"/>
    </row>
    <row r="206" spans="1:59" ht="15.75" customHeight="1" x14ac:dyDescent="0.25">
      <c r="A206" s="35"/>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35"/>
      <c r="BG206" s="35"/>
    </row>
    <row r="207" spans="1:59" ht="15.75" customHeight="1" x14ac:dyDescent="0.25">
      <c r="A207" s="35"/>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35"/>
      <c r="BG207" s="35"/>
    </row>
    <row r="208" spans="1:59" ht="15.75" customHeight="1" x14ac:dyDescent="0.25">
      <c r="A208" s="35"/>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35"/>
      <c r="BG208" s="35"/>
    </row>
    <row r="209" spans="1:59" ht="15.75" customHeight="1" x14ac:dyDescent="0.25">
      <c r="A209" s="35"/>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35"/>
      <c r="BG209" s="35"/>
    </row>
    <row r="210" spans="1:59" ht="15.75" customHeight="1" x14ac:dyDescent="0.25">
      <c r="A210" s="35"/>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35"/>
      <c r="BG210" s="35"/>
    </row>
    <row r="211" spans="1:59" ht="15.75" customHeight="1" x14ac:dyDescent="0.25">
      <c r="A211" s="35"/>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35"/>
      <c r="BG211" s="35"/>
    </row>
    <row r="212" spans="1:59" ht="15.75" customHeight="1" x14ac:dyDescent="0.25">
      <c r="A212" s="35"/>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35"/>
      <c r="BG212" s="35"/>
    </row>
    <row r="213" spans="1:59" ht="15.75" customHeight="1" x14ac:dyDescent="0.25">
      <c r="A213" s="35"/>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35"/>
      <c r="BG213" s="35"/>
    </row>
    <row r="214" spans="1:59" ht="15.75" customHeight="1" x14ac:dyDescent="0.25">
      <c r="A214" s="35"/>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35"/>
      <c r="BG214" s="35"/>
    </row>
    <row r="215" spans="1:59" ht="15.75" customHeight="1" x14ac:dyDescent="0.25">
      <c r="A215" s="35"/>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35"/>
      <c r="BG215" s="35"/>
    </row>
    <row r="216" spans="1:59" ht="15.75" customHeight="1" x14ac:dyDescent="0.25">
      <c r="A216" s="35"/>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35"/>
      <c r="BG216" s="35"/>
    </row>
    <row r="217" spans="1:59" ht="15.75" customHeight="1" x14ac:dyDescent="0.25">
      <c r="A217" s="35"/>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35"/>
      <c r="BG217" s="35"/>
    </row>
    <row r="218" spans="1:59" ht="15.75" customHeight="1" x14ac:dyDescent="0.25">
      <c r="A218" s="35"/>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35"/>
      <c r="BG218" s="35"/>
    </row>
    <row r="219" spans="1:59" ht="15.75" customHeight="1" x14ac:dyDescent="0.25">
      <c r="A219" s="35"/>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35"/>
      <c r="BG219" s="35"/>
    </row>
    <row r="220" spans="1:59" ht="15.75" customHeight="1" x14ac:dyDescent="0.25">
      <c r="A220" s="35"/>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35"/>
      <c r="BG220" s="35"/>
    </row>
    <row r="221" spans="1:59" ht="15.75" customHeight="1" x14ac:dyDescent="0.25">
      <c r="A221" s="35"/>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35"/>
      <c r="BG221" s="35"/>
    </row>
    <row r="222" spans="1:59" ht="15.75" customHeight="1" x14ac:dyDescent="0.25">
      <c r="A222" s="35"/>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35"/>
      <c r="BG222" s="35"/>
    </row>
    <row r="223" spans="1:59" ht="15.75" customHeight="1" x14ac:dyDescent="0.25">
      <c r="A223" s="35"/>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35"/>
      <c r="BG223" s="35"/>
    </row>
    <row r="224" spans="1:59" ht="15.75" customHeight="1" x14ac:dyDescent="0.25">
      <c r="A224" s="35"/>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35"/>
      <c r="BG224" s="35"/>
    </row>
    <row r="225" spans="1:59" ht="15.75" customHeight="1" x14ac:dyDescent="0.25">
      <c r="A225" s="35"/>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35"/>
      <c r="BG225" s="35"/>
    </row>
    <row r="226" spans="1:59" ht="15.75" customHeight="1" x14ac:dyDescent="0.25">
      <c r="A226" s="35"/>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35"/>
      <c r="BG226" s="35"/>
    </row>
    <row r="227" spans="1:59" ht="15.75" customHeight="1" x14ac:dyDescent="0.25">
      <c r="A227" s="35"/>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35"/>
      <c r="BG227" s="35"/>
    </row>
    <row r="228" spans="1:59" ht="15.75" customHeight="1" x14ac:dyDescent="0.25">
      <c r="A228" s="35"/>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35"/>
      <c r="BG228" s="35"/>
    </row>
    <row r="229" spans="1:59" ht="15.75" customHeight="1" x14ac:dyDescent="0.25">
      <c r="A229" s="35"/>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35"/>
      <c r="BG229" s="35"/>
    </row>
    <row r="230" spans="1:59" ht="15.75" customHeight="1" x14ac:dyDescent="0.25">
      <c r="A230" s="35"/>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35"/>
      <c r="BG230" s="35"/>
    </row>
    <row r="231" spans="1:59" ht="15.75" customHeight="1" x14ac:dyDescent="0.25">
      <c r="A231" s="35"/>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35"/>
      <c r="BG231" s="35"/>
    </row>
    <row r="232" spans="1:59" ht="15.75" customHeight="1" x14ac:dyDescent="0.25">
      <c r="A232" s="35"/>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35"/>
      <c r="BG232" s="35"/>
    </row>
    <row r="233" spans="1:59" ht="15.75" customHeight="1" x14ac:dyDescent="0.25">
      <c r="A233" s="35"/>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35"/>
      <c r="BG233" s="35"/>
    </row>
    <row r="234" spans="1:59" ht="15.75" customHeight="1" x14ac:dyDescent="0.25">
      <c r="A234" s="35"/>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35"/>
      <c r="BG234" s="35"/>
    </row>
    <row r="235" spans="1:59" ht="15.75" customHeight="1" x14ac:dyDescent="0.25">
      <c r="A235" s="35"/>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35"/>
      <c r="BG235" s="35"/>
    </row>
    <row r="236" spans="1:59" ht="15.75" customHeight="1" x14ac:dyDescent="0.25">
      <c r="A236" s="35"/>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35"/>
      <c r="BG236" s="35"/>
    </row>
    <row r="237" spans="1:59" ht="15.75" customHeight="1" x14ac:dyDescent="0.25">
      <c r="A237" s="35"/>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35"/>
      <c r="BG237" s="35"/>
    </row>
    <row r="238" spans="1:59" ht="15.75" customHeight="1" x14ac:dyDescent="0.25">
      <c r="A238" s="35"/>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35"/>
      <c r="BG238" s="35"/>
    </row>
    <row r="239" spans="1:59" ht="15.75" customHeight="1" x14ac:dyDescent="0.25">
      <c r="A239" s="35"/>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35"/>
      <c r="BG239" s="35"/>
    </row>
    <row r="240" spans="1:59" ht="15.75" customHeight="1" x14ac:dyDescent="0.25">
      <c r="A240" s="35"/>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35"/>
      <c r="BG240" s="35"/>
    </row>
    <row r="241" spans="1:59" ht="15.75" customHeight="1" x14ac:dyDescent="0.25">
      <c r="A241" s="35"/>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35"/>
      <c r="BG241" s="35"/>
    </row>
    <row r="242" spans="1:59" ht="15.75" customHeight="1" x14ac:dyDescent="0.25">
      <c r="A242" s="35"/>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35"/>
      <c r="BG242" s="35"/>
    </row>
    <row r="243" spans="1:59" ht="15.75" customHeight="1" x14ac:dyDescent="0.25">
      <c r="A243" s="35"/>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35"/>
      <c r="BG243" s="35"/>
    </row>
    <row r="244" spans="1:59" ht="15.75" customHeight="1" x14ac:dyDescent="0.25">
      <c r="A244" s="35"/>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35"/>
      <c r="BG244" s="35"/>
    </row>
    <row r="245" spans="1:59" ht="15.75" customHeight="1" x14ac:dyDescent="0.25">
      <c r="A245" s="35"/>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35"/>
      <c r="BG245" s="35"/>
    </row>
    <row r="246" spans="1:59" ht="15.75" customHeight="1" x14ac:dyDescent="0.25">
      <c r="A246" s="35"/>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35"/>
      <c r="BG246" s="35"/>
    </row>
    <row r="247" spans="1:59" ht="15.75" customHeight="1" x14ac:dyDescent="0.25">
      <c r="A247" s="35"/>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35"/>
      <c r="BG247" s="35"/>
    </row>
    <row r="248" spans="1:59" ht="15.75" customHeight="1" x14ac:dyDescent="0.25">
      <c r="A248" s="35"/>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35"/>
      <c r="BG248" s="35"/>
    </row>
    <row r="249" spans="1:59" ht="15.75" customHeight="1" x14ac:dyDescent="0.25">
      <c r="A249" s="35"/>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35"/>
      <c r="BG249" s="35"/>
    </row>
    <row r="250" spans="1:59" ht="15.75" customHeight="1" x14ac:dyDescent="0.25">
      <c r="A250" s="35"/>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35"/>
      <c r="BG250" s="35"/>
    </row>
    <row r="251" spans="1:59" ht="15.75" customHeight="1" x14ac:dyDescent="0.25">
      <c r="A251" s="35"/>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35"/>
      <c r="BG251" s="35"/>
    </row>
    <row r="252" spans="1:59" ht="15.75" customHeight="1" x14ac:dyDescent="0.25">
      <c r="A252" s="35"/>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35"/>
      <c r="BG252" s="35"/>
    </row>
    <row r="253" spans="1:59" ht="15.75" customHeight="1" x14ac:dyDescent="0.25">
      <c r="A253" s="35"/>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35"/>
      <c r="BG253" s="35"/>
    </row>
    <row r="254" spans="1:59" ht="15.75" customHeight="1" x14ac:dyDescent="0.25">
      <c r="A254" s="35"/>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35"/>
      <c r="BG254" s="35"/>
    </row>
    <row r="255" spans="1:59" ht="15.75" customHeight="1" x14ac:dyDescent="0.25">
      <c r="A255" s="35"/>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35"/>
      <c r="BG255" s="35"/>
    </row>
    <row r="256" spans="1:59" ht="15.75" customHeight="1" x14ac:dyDescent="0.25">
      <c r="A256" s="35"/>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35"/>
      <c r="BG256" s="35"/>
    </row>
    <row r="257" spans="1:59" ht="15.75" customHeight="1" x14ac:dyDescent="0.25">
      <c r="A257" s="35"/>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35"/>
      <c r="BG257" s="35"/>
    </row>
    <row r="258" spans="1:59" ht="15.75" customHeight="1" x14ac:dyDescent="0.25">
      <c r="A258" s="35"/>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35"/>
      <c r="BG258" s="35"/>
    </row>
    <row r="259" spans="1:59" ht="15.75" customHeight="1" x14ac:dyDescent="0.25">
      <c r="A259" s="35"/>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35"/>
      <c r="BG259" s="35"/>
    </row>
    <row r="260" spans="1:59" ht="15.75" customHeight="1" x14ac:dyDescent="0.25">
      <c r="A260" s="35"/>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35"/>
      <c r="BG260" s="35"/>
    </row>
    <row r="261" spans="1:59" ht="15.75" customHeight="1" x14ac:dyDescent="0.25">
      <c r="A261" s="35"/>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35"/>
      <c r="BG261" s="35"/>
    </row>
    <row r="262" spans="1:59" ht="15.75" customHeight="1" x14ac:dyDescent="0.25">
      <c r="A262" s="35"/>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35"/>
      <c r="BG262" s="35"/>
    </row>
    <row r="263" spans="1:59" ht="15.75" customHeight="1" x14ac:dyDescent="0.25">
      <c r="A263" s="35"/>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35"/>
      <c r="BG263" s="35"/>
    </row>
    <row r="264" spans="1:59" ht="15.75" customHeight="1" x14ac:dyDescent="0.25">
      <c r="A264" s="35"/>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35"/>
      <c r="BG264" s="35"/>
    </row>
    <row r="265" spans="1:59" ht="15.75" customHeight="1" x14ac:dyDescent="0.25">
      <c r="A265" s="35"/>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35"/>
      <c r="BG265" s="35"/>
    </row>
    <row r="266" spans="1:59" ht="15.75" customHeight="1" x14ac:dyDescent="0.25">
      <c r="A266" s="35"/>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35"/>
      <c r="BG266" s="35"/>
    </row>
    <row r="267" spans="1:59" ht="15.75" customHeight="1" x14ac:dyDescent="0.25">
      <c r="A267" s="35"/>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35"/>
      <c r="BG267" s="35"/>
    </row>
    <row r="268" spans="1:59" ht="15.75" customHeight="1" x14ac:dyDescent="0.25">
      <c r="A268" s="35"/>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35"/>
      <c r="BG268" s="35"/>
    </row>
    <row r="269" spans="1:59" ht="15.75" customHeight="1" x14ac:dyDescent="0.25">
      <c r="A269" s="35"/>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35"/>
      <c r="BG269" s="35"/>
    </row>
    <row r="270" spans="1:59" ht="15.75" customHeight="1" x14ac:dyDescent="0.25">
      <c r="A270" s="35"/>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35"/>
      <c r="BG270" s="35"/>
    </row>
    <row r="271" spans="1:59" ht="15.75" customHeight="1" x14ac:dyDescent="0.25">
      <c r="A271" s="35"/>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35"/>
      <c r="BG271" s="35"/>
    </row>
    <row r="272" spans="1:59" ht="15.75" customHeight="1" x14ac:dyDescent="0.25">
      <c r="A272" s="35"/>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35"/>
      <c r="BG272" s="35"/>
    </row>
    <row r="273" spans="1:59" ht="15.75" customHeight="1" x14ac:dyDescent="0.25">
      <c r="A273" s="35"/>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35"/>
      <c r="BG273" s="35"/>
    </row>
    <row r="274" spans="1:59" ht="15.75" customHeight="1" x14ac:dyDescent="0.25">
      <c r="A274" s="35"/>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35"/>
      <c r="BG274" s="35"/>
    </row>
    <row r="275" spans="1:59" ht="15.75" customHeight="1" x14ac:dyDescent="0.25">
      <c r="A275" s="35"/>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35"/>
      <c r="BG275" s="35"/>
    </row>
    <row r="276" spans="1:59" ht="15.75" customHeight="1" x14ac:dyDescent="0.25">
      <c r="A276" s="35"/>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35"/>
      <c r="BG276" s="35"/>
    </row>
    <row r="277" spans="1:59" ht="15.75" customHeight="1" x14ac:dyDescent="0.25">
      <c r="A277" s="35"/>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35"/>
      <c r="BG277" s="35"/>
    </row>
    <row r="278" spans="1:59" ht="15.75" customHeight="1" x14ac:dyDescent="0.25">
      <c r="A278" s="35"/>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35"/>
      <c r="BG278" s="35"/>
    </row>
    <row r="279" spans="1:59" ht="15.75" customHeight="1" x14ac:dyDescent="0.25">
      <c r="A279" s="35"/>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35"/>
      <c r="BG279" s="35"/>
    </row>
    <row r="280" spans="1:59" ht="15.75" customHeight="1" x14ac:dyDescent="0.25">
      <c r="A280" s="35"/>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35"/>
      <c r="BG280" s="35"/>
    </row>
    <row r="281" spans="1:59" ht="15.75" customHeight="1" x14ac:dyDescent="0.25">
      <c r="A281" s="35"/>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35"/>
      <c r="BG281" s="35"/>
    </row>
    <row r="282" spans="1:59" ht="15.75" customHeight="1" x14ac:dyDescent="0.25">
      <c r="A282" s="35"/>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35"/>
      <c r="BG282" s="35"/>
    </row>
    <row r="283" spans="1:59" ht="15.75" customHeight="1" x14ac:dyDescent="0.25">
      <c r="A283" s="35"/>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35"/>
      <c r="BG283" s="35"/>
    </row>
    <row r="284" spans="1:59" ht="15.75" customHeight="1" x14ac:dyDescent="0.25">
      <c r="A284" s="35"/>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35"/>
      <c r="BG284" s="35"/>
    </row>
    <row r="285" spans="1:59" ht="15.75" customHeight="1" x14ac:dyDescent="0.25">
      <c r="A285" s="35"/>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35"/>
      <c r="BG285" s="35"/>
    </row>
    <row r="286" spans="1:59" ht="15.75" customHeight="1" x14ac:dyDescent="0.25">
      <c r="A286" s="35"/>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35"/>
      <c r="BG286" s="35"/>
    </row>
    <row r="287" spans="1:59" ht="15.75" customHeight="1" x14ac:dyDescent="0.25">
      <c r="A287" s="35"/>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35"/>
      <c r="BG287" s="35"/>
    </row>
    <row r="288" spans="1:59" ht="15.75" customHeight="1" x14ac:dyDescent="0.25">
      <c r="A288" s="35"/>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35"/>
      <c r="BG288" s="35"/>
    </row>
    <row r="289" spans="1:59" ht="15.75" customHeight="1" x14ac:dyDescent="0.25">
      <c r="A289" s="35"/>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35"/>
      <c r="BG289" s="35"/>
    </row>
    <row r="290" spans="1:59" ht="15.75" customHeight="1" x14ac:dyDescent="0.25">
      <c r="A290" s="35"/>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35"/>
      <c r="BG290" s="35"/>
    </row>
    <row r="291" spans="1:59" ht="15.75" customHeight="1" x14ac:dyDescent="0.25">
      <c r="A291" s="35"/>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35"/>
      <c r="BG291" s="35"/>
    </row>
    <row r="292" spans="1:59" ht="15.75" customHeight="1" x14ac:dyDescent="0.25">
      <c r="A292" s="35"/>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35"/>
      <c r="BG292" s="35"/>
    </row>
    <row r="293" spans="1:59" ht="15.75" customHeight="1" x14ac:dyDescent="0.25">
      <c r="A293" s="35"/>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35"/>
      <c r="BG293" s="35"/>
    </row>
    <row r="294" spans="1:59" ht="15.75" customHeight="1" x14ac:dyDescent="0.25">
      <c r="A294" s="35"/>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35"/>
      <c r="BG294" s="35"/>
    </row>
    <row r="295" spans="1:59" ht="15.75" customHeight="1" x14ac:dyDescent="0.25">
      <c r="A295" s="35"/>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35"/>
      <c r="BG295" s="35"/>
    </row>
    <row r="296" spans="1:59" ht="15.75" customHeight="1" x14ac:dyDescent="0.25">
      <c r="A296" s="35"/>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35"/>
      <c r="BG296" s="35"/>
    </row>
    <row r="297" spans="1:59" ht="15.75" customHeight="1" x14ac:dyDescent="0.25">
      <c r="A297" s="35"/>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35"/>
      <c r="BG297" s="35"/>
    </row>
    <row r="298" spans="1:59" ht="15.75" customHeight="1" x14ac:dyDescent="0.25">
      <c r="A298" s="35"/>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35"/>
      <c r="BG298" s="35"/>
    </row>
    <row r="299" spans="1:59" ht="15.75" customHeight="1" x14ac:dyDescent="0.25">
      <c r="A299" s="35"/>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35"/>
      <c r="BG299" s="35"/>
    </row>
    <row r="300" spans="1:59" ht="15.75" customHeight="1" x14ac:dyDescent="0.25">
      <c r="A300" s="35"/>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35"/>
      <c r="BG300" s="35"/>
    </row>
    <row r="301" spans="1:59" ht="15.75" customHeight="1" x14ac:dyDescent="0.25">
      <c r="A301" s="35"/>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35"/>
      <c r="BG301" s="35"/>
    </row>
    <row r="302" spans="1:59" ht="15.75" customHeight="1" x14ac:dyDescent="0.25">
      <c r="A302" s="35"/>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35"/>
      <c r="BG302" s="35"/>
    </row>
    <row r="303" spans="1:59" ht="15.75" customHeight="1" x14ac:dyDescent="0.25">
      <c r="A303" s="35"/>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35"/>
      <c r="BG303" s="35"/>
    </row>
    <row r="304" spans="1:59" ht="15.75" customHeight="1" x14ac:dyDescent="0.25">
      <c r="A304" s="35"/>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35"/>
      <c r="BG304" s="35"/>
    </row>
    <row r="305" spans="1:59" ht="15.75" customHeight="1" x14ac:dyDescent="0.25">
      <c r="A305" s="35"/>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35"/>
      <c r="BG305" s="35"/>
    </row>
    <row r="306" spans="1:59" ht="15.75" customHeight="1" x14ac:dyDescent="0.25">
      <c r="A306" s="35"/>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35"/>
      <c r="BG306" s="35"/>
    </row>
    <row r="307" spans="1:59" ht="15.75" customHeight="1" x14ac:dyDescent="0.25">
      <c r="A307" s="35"/>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35"/>
      <c r="BG307" s="35"/>
    </row>
    <row r="308" spans="1:59" ht="15.75" customHeight="1" x14ac:dyDescent="0.25">
      <c r="A308" s="35"/>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35"/>
      <c r="BG308" s="35"/>
    </row>
    <row r="309" spans="1:59" ht="15.75" customHeight="1" x14ac:dyDescent="0.25">
      <c r="A309" s="35"/>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35"/>
      <c r="BG309" s="35"/>
    </row>
    <row r="310" spans="1:59" ht="15.75" customHeight="1" x14ac:dyDescent="0.25">
      <c r="A310" s="35"/>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35"/>
      <c r="BG310" s="35"/>
    </row>
    <row r="311" spans="1:59" ht="15.75" customHeight="1" x14ac:dyDescent="0.25">
      <c r="A311" s="35"/>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35"/>
      <c r="BG311" s="35"/>
    </row>
    <row r="312" spans="1:59" ht="15.75" customHeight="1" x14ac:dyDescent="0.25">
      <c r="A312" s="35"/>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35"/>
      <c r="BG312" s="35"/>
    </row>
    <row r="313" spans="1:59" ht="15.75" customHeight="1" x14ac:dyDescent="0.25">
      <c r="A313" s="35"/>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35"/>
      <c r="BG313" s="35"/>
    </row>
    <row r="314" spans="1:59" ht="15.75" customHeight="1" x14ac:dyDescent="0.25">
      <c r="A314" s="35"/>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35"/>
      <c r="BG314" s="35"/>
    </row>
    <row r="315" spans="1:59" ht="15.75" customHeight="1" x14ac:dyDescent="0.25">
      <c r="A315" s="35"/>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35"/>
      <c r="BG315" s="35"/>
    </row>
    <row r="316" spans="1:59" ht="15.75" customHeight="1" x14ac:dyDescent="0.25">
      <c r="A316" s="35"/>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35"/>
      <c r="BG316" s="35"/>
    </row>
    <row r="317" spans="1:59" ht="15.75" customHeight="1" x14ac:dyDescent="0.25">
      <c r="A317" s="35"/>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35"/>
      <c r="BG317" s="35"/>
    </row>
    <row r="318" spans="1:59" ht="15.75" customHeight="1" x14ac:dyDescent="0.25">
      <c r="A318" s="35"/>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35"/>
      <c r="BG318" s="35"/>
    </row>
    <row r="319" spans="1:59" ht="15.75" customHeight="1" x14ac:dyDescent="0.25">
      <c r="A319" s="35"/>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35"/>
      <c r="BG319" s="35"/>
    </row>
    <row r="320" spans="1:59" ht="15.75" customHeight="1" x14ac:dyDescent="0.25">
      <c r="A320" s="35"/>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35"/>
      <c r="BG320" s="35"/>
    </row>
    <row r="321" spans="1:59" ht="15.75" customHeight="1" x14ac:dyDescent="0.25">
      <c r="A321" s="35"/>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35"/>
      <c r="BG321" s="35"/>
    </row>
    <row r="322" spans="1:59" ht="15.75" customHeight="1" x14ac:dyDescent="0.25">
      <c r="A322" s="35"/>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35"/>
      <c r="BG322" s="35"/>
    </row>
    <row r="323" spans="1:59" ht="15.75" customHeight="1" x14ac:dyDescent="0.25">
      <c r="A323" s="35"/>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35"/>
      <c r="BG323" s="35"/>
    </row>
    <row r="324" spans="1:59" ht="15.75" customHeight="1" x14ac:dyDescent="0.25">
      <c r="A324" s="35"/>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35"/>
      <c r="BG324" s="35"/>
    </row>
    <row r="325" spans="1:59" ht="15.75" customHeight="1" x14ac:dyDescent="0.25">
      <c r="A325" s="35"/>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35"/>
      <c r="BG325" s="35"/>
    </row>
    <row r="326" spans="1:59" ht="15.75" customHeight="1" x14ac:dyDescent="0.25">
      <c r="A326" s="35"/>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35"/>
      <c r="BG326" s="35"/>
    </row>
    <row r="327" spans="1:59" ht="15.75" customHeight="1" x14ac:dyDescent="0.25">
      <c r="A327" s="35"/>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35"/>
      <c r="BG327" s="35"/>
    </row>
    <row r="328" spans="1:59" ht="15.75" customHeight="1" x14ac:dyDescent="0.25">
      <c r="A328" s="35"/>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35"/>
      <c r="BG328" s="35"/>
    </row>
    <row r="329" spans="1:59" ht="15.75" customHeight="1" x14ac:dyDescent="0.25">
      <c r="A329" s="35"/>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35"/>
      <c r="BG329" s="35"/>
    </row>
    <row r="330" spans="1:59" ht="15.75" customHeight="1" x14ac:dyDescent="0.25">
      <c r="A330" s="35"/>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35"/>
      <c r="BG330" s="35"/>
    </row>
    <row r="331" spans="1:59" ht="15.75" customHeight="1" x14ac:dyDescent="0.25">
      <c r="A331" s="35"/>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35"/>
      <c r="BG331" s="35"/>
    </row>
    <row r="332" spans="1:59" ht="15.75" customHeight="1" x14ac:dyDescent="0.25">
      <c r="A332" s="35"/>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35"/>
      <c r="BG332" s="35"/>
    </row>
    <row r="333" spans="1:59" ht="15.75" customHeight="1" x14ac:dyDescent="0.25">
      <c r="A333" s="35"/>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35"/>
      <c r="BG333" s="35"/>
    </row>
    <row r="334" spans="1:59" ht="15.75" customHeight="1" x14ac:dyDescent="0.25">
      <c r="A334" s="35"/>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35"/>
      <c r="BG334" s="35"/>
    </row>
    <row r="335" spans="1:59" ht="15.75" customHeight="1" x14ac:dyDescent="0.25">
      <c r="A335" s="35"/>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35"/>
      <c r="BG335" s="35"/>
    </row>
    <row r="336" spans="1:59" ht="15.75" customHeight="1" x14ac:dyDescent="0.25">
      <c r="A336" s="35"/>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35"/>
      <c r="BG336" s="35"/>
    </row>
    <row r="337" spans="1:59" ht="15.75" customHeight="1" x14ac:dyDescent="0.25">
      <c r="A337" s="35"/>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35"/>
      <c r="BG337" s="35"/>
    </row>
    <row r="338" spans="1:59" ht="15.75" customHeight="1" x14ac:dyDescent="0.25">
      <c r="A338" s="35"/>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35"/>
      <c r="BG338" s="35"/>
    </row>
    <row r="339" spans="1:59" ht="15.75" customHeight="1" x14ac:dyDescent="0.25">
      <c r="A339" s="35"/>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35"/>
      <c r="BG339" s="35"/>
    </row>
    <row r="340" spans="1:59" ht="15.75" customHeight="1" x14ac:dyDescent="0.25">
      <c r="A340" s="35"/>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35"/>
      <c r="BG340" s="35"/>
    </row>
    <row r="341" spans="1:59" ht="15.75" customHeight="1" x14ac:dyDescent="0.25">
      <c r="A341" s="35"/>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35"/>
      <c r="BG341" s="35"/>
    </row>
    <row r="342" spans="1:59" ht="15.75" customHeight="1" x14ac:dyDescent="0.25">
      <c r="A342" s="35"/>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35"/>
      <c r="BG342" s="35"/>
    </row>
    <row r="343" spans="1:59" ht="15.75" customHeight="1" x14ac:dyDescent="0.25">
      <c r="A343" s="35"/>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35"/>
      <c r="BG343" s="35"/>
    </row>
    <row r="344" spans="1:59" ht="15.75" customHeight="1" x14ac:dyDescent="0.25">
      <c r="A344" s="35"/>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35"/>
      <c r="BG344" s="35"/>
    </row>
    <row r="345" spans="1:59" ht="15.75" customHeight="1" x14ac:dyDescent="0.25">
      <c r="A345" s="35"/>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35"/>
      <c r="BG345" s="35"/>
    </row>
    <row r="346" spans="1:59" ht="15.75" customHeight="1" x14ac:dyDescent="0.25">
      <c r="A346" s="35"/>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35"/>
      <c r="BG346" s="35"/>
    </row>
    <row r="347" spans="1:59" ht="15.75" customHeight="1" x14ac:dyDescent="0.25">
      <c r="A347" s="35"/>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35"/>
      <c r="BG347" s="35"/>
    </row>
    <row r="348" spans="1:59" ht="15.75" customHeight="1" x14ac:dyDescent="0.25">
      <c r="A348" s="35"/>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35"/>
      <c r="BG348" s="35"/>
    </row>
    <row r="349" spans="1:59" ht="15.75" customHeight="1" x14ac:dyDescent="0.25">
      <c r="A349" s="35"/>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35"/>
      <c r="BG349" s="35"/>
    </row>
    <row r="350" spans="1:59" ht="15.75" customHeight="1" x14ac:dyDescent="0.25">
      <c r="A350" s="35"/>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35"/>
      <c r="BG350" s="35"/>
    </row>
    <row r="351" spans="1:59" ht="15.75" customHeight="1" x14ac:dyDescent="0.25">
      <c r="A351" s="35"/>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35"/>
      <c r="BG351" s="35"/>
    </row>
    <row r="352" spans="1:59" ht="15.75" customHeight="1" x14ac:dyDescent="0.25">
      <c r="A352" s="35"/>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35"/>
      <c r="BG352" s="35"/>
    </row>
    <row r="353" spans="1:59" ht="15.75" customHeight="1" x14ac:dyDescent="0.25">
      <c r="A353" s="35"/>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35"/>
      <c r="BG353" s="35"/>
    </row>
    <row r="354" spans="1:59" ht="15.75" customHeight="1" x14ac:dyDescent="0.25">
      <c r="A354" s="35"/>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35"/>
      <c r="BG354" s="35"/>
    </row>
    <row r="355" spans="1:59" ht="15.75" customHeight="1" x14ac:dyDescent="0.25">
      <c r="A355" s="35"/>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35"/>
      <c r="BG355" s="35"/>
    </row>
    <row r="356" spans="1:59" ht="15.75" customHeight="1" x14ac:dyDescent="0.25">
      <c r="A356" s="35"/>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35"/>
      <c r="BG356" s="35"/>
    </row>
    <row r="357" spans="1:59" ht="15.75" customHeight="1" x14ac:dyDescent="0.25">
      <c r="A357" s="35"/>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35"/>
      <c r="BG357" s="35"/>
    </row>
    <row r="358" spans="1:59" ht="15.75" customHeight="1" x14ac:dyDescent="0.25">
      <c r="A358" s="35"/>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35"/>
      <c r="BG358" s="35"/>
    </row>
    <row r="359" spans="1:59" ht="15.75" customHeight="1" x14ac:dyDescent="0.25">
      <c r="A359" s="35"/>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35"/>
      <c r="BG359" s="35"/>
    </row>
    <row r="360" spans="1:59" ht="15.75" customHeight="1" x14ac:dyDescent="0.25">
      <c r="A360" s="35"/>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35"/>
      <c r="BG360" s="35"/>
    </row>
    <row r="361" spans="1:59" ht="15.75" customHeight="1" x14ac:dyDescent="0.25">
      <c r="A361" s="35"/>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35"/>
      <c r="BG361" s="35"/>
    </row>
    <row r="362" spans="1:59" ht="15.75" customHeight="1" x14ac:dyDescent="0.25">
      <c r="A362" s="35"/>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35"/>
      <c r="BG362" s="35"/>
    </row>
    <row r="363" spans="1:59" ht="15.75" customHeight="1" x14ac:dyDescent="0.25">
      <c r="A363" s="35"/>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35"/>
      <c r="BG363" s="35"/>
    </row>
    <row r="364" spans="1:59" ht="15.75" customHeight="1" x14ac:dyDescent="0.25">
      <c r="A364" s="35"/>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35"/>
      <c r="BG364" s="35"/>
    </row>
    <row r="365" spans="1:59" ht="15.75" customHeight="1" x14ac:dyDescent="0.25">
      <c r="A365" s="35"/>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35"/>
      <c r="BG365" s="35"/>
    </row>
    <row r="366" spans="1:59" ht="15.75" customHeight="1" x14ac:dyDescent="0.25">
      <c r="A366" s="35"/>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35"/>
      <c r="BG366" s="35"/>
    </row>
    <row r="367" spans="1:59" ht="15.75" customHeight="1" x14ac:dyDescent="0.25">
      <c r="A367" s="35"/>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35"/>
      <c r="BG367" s="35"/>
    </row>
    <row r="368" spans="1:59" ht="15.75" customHeight="1" x14ac:dyDescent="0.25">
      <c r="A368" s="35"/>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35"/>
      <c r="BG368" s="35"/>
    </row>
    <row r="369" spans="1:59" ht="15.75" customHeight="1" x14ac:dyDescent="0.25">
      <c r="A369" s="35"/>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35"/>
      <c r="BG369" s="35"/>
    </row>
    <row r="370" spans="1:59" ht="15.75" customHeight="1" x14ac:dyDescent="0.25">
      <c r="A370" s="35"/>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35"/>
      <c r="BG370" s="35"/>
    </row>
    <row r="371" spans="1:59" ht="15.75" customHeight="1" x14ac:dyDescent="0.25">
      <c r="A371" s="35"/>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35"/>
      <c r="BG371" s="35"/>
    </row>
    <row r="372" spans="1:59" ht="15.75" customHeight="1" x14ac:dyDescent="0.25">
      <c r="A372" s="35"/>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35"/>
      <c r="BG372" s="35"/>
    </row>
    <row r="373" spans="1:59" ht="15.75" customHeight="1" x14ac:dyDescent="0.25">
      <c r="A373" s="35"/>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35"/>
      <c r="BG373" s="35"/>
    </row>
    <row r="374" spans="1:59" ht="15.75" customHeight="1" x14ac:dyDescent="0.25">
      <c r="A374" s="35"/>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35"/>
      <c r="BG374" s="35"/>
    </row>
    <row r="375" spans="1:59" ht="15.75" customHeight="1" x14ac:dyDescent="0.25">
      <c r="A375" s="35"/>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35"/>
      <c r="BG375" s="35"/>
    </row>
    <row r="376" spans="1:59" ht="15.75" customHeight="1" x14ac:dyDescent="0.25">
      <c r="A376" s="35"/>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35"/>
      <c r="BG376" s="35"/>
    </row>
    <row r="377" spans="1:59" ht="15.75" customHeight="1" x14ac:dyDescent="0.25">
      <c r="A377" s="35"/>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35"/>
      <c r="BG377" s="35"/>
    </row>
    <row r="378" spans="1:59" ht="15.75" customHeight="1" x14ac:dyDescent="0.25">
      <c r="A378" s="35"/>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35"/>
      <c r="BG378" s="35"/>
    </row>
    <row r="379" spans="1:59" ht="15.75" customHeight="1" x14ac:dyDescent="0.25">
      <c r="A379" s="35"/>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35"/>
      <c r="BG379" s="35"/>
    </row>
    <row r="380" spans="1:59" ht="15.75" customHeight="1" x14ac:dyDescent="0.25">
      <c r="A380" s="35"/>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35"/>
      <c r="BG380" s="35"/>
    </row>
    <row r="381" spans="1:59" ht="15.75" customHeight="1" x14ac:dyDescent="0.25">
      <c r="A381" s="35"/>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35"/>
      <c r="BG381" s="35"/>
    </row>
    <row r="382" spans="1:59" ht="15.75" customHeight="1" x14ac:dyDescent="0.25">
      <c r="A382" s="35"/>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35"/>
      <c r="BG382" s="35"/>
    </row>
    <row r="383" spans="1:59" ht="15.75" customHeight="1" x14ac:dyDescent="0.25">
      <c r="A383" s="35"/>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35"/>
      <c r="BG383" s="35"/>
    </row>
    <row r="384" spans="1:59" ht="15.75" customHeight="1" x14ac:dyDescent="0.25">
      <c r="A384" s="35"/>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35"/>
      <c r="BG384" s="35"/>
    </row>
    <row r="385" spans="1:59" ht="15.75" customHeight="1" x14ac:dyDescent="0.25">
      <c r="A385" s="35"/>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35"/>
      <c r="BG385" s="35"/>
    </row>
    <row r="386" spans="1:59" ht="15.75" customHeight="1" x14ac:dyDescent="0.25">
      <c r="A386" s="35"/>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35"/>
      <c r="BG386" s="35"/>
    </row>
    <row r="387" spans="1:59" ht="15.75" customHeight="1" x14ac:dyDescent="0.25">
      <c r="A387" s="35"/>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35"/>
      <c r="BG387" s="35"/>
    </row>
    <row r="388" spans="1:59" ht="15.75" customHeight="1" x14ac:dyDescent="0.25">
      <c r="A388" s="35"/>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35"/>
      <c r="BG388" s="35"/>
    </row>
    <row r="389" spans="1:59" ht="15.75" customHeight="1" x14ac:dyDescent="0.25">
      <c r="A389" s="35"/>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35"/>
      <c r="BG389" s="35"/>
    </row>
    <row r="390" spans="1:59" ht="15.75" customHeight="1" x14ac:dyDescent="0.25">
      <c r="A390" s="35"/>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35"/>
      <c r="BG390" s="35"/>
    </row>
    <row r="391" spans="1:59" ht="15.75" customHeight="1" x14ac:dyDescent="0.25">
      <c r="A391" s="35"/>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35"/>
      <c r="BG391" s="35"/>
    </row>
    <row r="392" spans="1:59" ht="15.75" customHeight="1" x14ac:dyDescent="0.25">
      <c r="A392" s="35"/>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35"/>
      <c r="BG392" s="35"/>
    </row>
    <row r="393" spans="1:59" ht="15.75" customHeight="1" x14ac:dyDescent="0.25">
      <c r="A393" s="35"/>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35"/>
      <c r="BG393" s="35"/>
    </row>
    <row r="394" spans="1:59" ht="15.75" customHeight="1" x14ac:dyDescent="0.25">
      <c r="A394" s="35"/>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35"/>
      <c r="BG394" s="35"/>
    </row>
    <row r="395" spans="1:59" ht="15.75" customHeight="1" x14ac:dyDescent="0.25">
      <c r="A395" s="35"/>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35"/>
      <c r="BG395" s="35"/>
    </row>
    <row r="396" spans="1:59" ht="15.75" customHeight="1" x14ac:dyDescent="0.25">
      <c r="A396" s="35"/>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35"/>
      <c r="BG396" s="35"/>
    </row>
    <row r="397" spans="1:59" ht="15.75" customHeight="1" x14ac:dyDescent="0.25">
      <c r="A397" s="35"/>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35"/>
      <c r="BG397" s="35"/>
    </row>
    <row r="398" spans="1:59" ht="15.75" customHeight="1" x14ac:dyDescent="0.25">
      <c r="A398" s="35"/>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35"/>
      <c r="BG398" s="35"/>
    </row>
    <row r="399" spans="1:59" ht="15.75" customHeight="1" x14ac:dyDescent="0.25">
      <c r="A399" s="35"/>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35"/>
      <c r="BG399" s="35"/>
    </row>
    <row r="400" spans="1:59" ht="15.75" customHeight="1" x14ac:dyDescent="0.25">
      <c r="A400" s="35"/>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35"/>
      <c r="BG400" s="35"/>
    </row>
    <row r="401" spans="1:59" ht="15.75" customHeight="1" x14ac:dyDescent="0.25">
      <c r="A401" s="35"/>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35"/>
      <c r="BG401" s="35"/>
    </row>
    <row r="402" spans="1:59" ht="15.75" customHeight="1" x14ac:dyDescent="0.25">
      <c r="A402" s="35"/>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35"/>
      <c r="BG402" s="35"/>
    </row>
    <row r="403" spans="1:59" ht="15.75" customHeight="1" x14ac:dyDescent="0.25">
      <c r="A403" s="35"/>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35"/>
      <c r="BG403" s="35"/>
    </row>
    <row r="404" spans="1:59" ht="15.75" customHeight="1" x14ac:dyDescent="0.25">
      <c r="A404" s="35"/>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35"/>
      <c r="BG404" s="35"/>
    </row>
    <row r="405" spans="1:59" ht="15.75" customHeight="1" x14ac:dyDescent="0.25">
      <c r="A405" s="35"/>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35"/>
      <c r="BG405" s="35"/>
    </row>
    <row r="406" spans="1:59" ht="15.75" customHeight="1" x14ac:dyDescent="0.25">
      <c r="A406" s="35"/>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35"/>
      <c r="BG406" s="35"/>
    </row>
    <row r="407" spans="1:59" ht="15.75" customHeight="1" x14ac:dyDescent="0.25">
      <c r="A407" s="35"/>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35"/>
      <c r="BG407" s="35"/>
    </row>
    <row r="408" spans="1:59" ht="15.75" customHeight="1" x14ac:dyDescent="0.25">
      <c r="A408" s="35"/>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35"/>
      <c r="BG408" s="35"/>
    </row>
    <row r="409" spans="1:59" ht="15.75" customHeight="1" x14ac:dyDescent="0.25">
      <c r="A409" s="35"/>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35"/>
      <c r="BG409" s="35"/>
    </row>
    <row r="410" spans="1:59" ht="15.75" customHeight="1" x14ac:dyDescent="0.25">
      <c r="A410" s="35"/>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35"/>
      <c r="BG410" s="35"/>
    </row>
    <row r="411" spans="1:59" ht="15.75" customHeight="1" x14ac:dyDescent="0.25">
      <c r="A411" s="35"/>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35"/>
      <c r="BG411" s="35"/>
    </row>
    <row r="412" spans="1:59" ht="15.75" customHeight="1" x14ac:dyDescent="0.25">
      <c r="A412" s="35"/>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35"/>
      <c r="BG412" s="35"/>
    </row>
    <row r="413" spans="1:59" ht="15.75" customHeight="1" x14ac:dyDescent="0.25">
      <c r="A413" s="35"/>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35"/>
      <c r="BG413" s="35"/>
    </row>
    <row r="414" spans="1:59" ht="15.75" customHeight="1" x14ac:dyDescent="0.25">
      <c r="A414" s="35"/>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35"/>
      <c r="BG414" s="35"/>
    </row>
    <row r="415" spans="1:59" ht="15.75" customHeight="1" x14ac:dyDescent="0.25">
      <c r="A415" s="35"/>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35"/>
      <c r="BG415" s="35"/>
    </row>
    <row r="416" spans="1:59" ht="15.75" customHeight="1" x14ac:dyDescent="0.25">
      <c r="A416" s="35"/>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35"/>
      <c r="BG416" s="35"/>
    </row>
    <row r="417" spans="1:59" ht="15.75" customHeight="1" x14ac:dyDescent="0.25">
      <c r="A417" s="35"/>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35"/>
      <c r="BG417" s="35"/>
    </row>
    <row r="418" spans="1:59" ht="15.75" customHeight="1" x14ac:dyDescent="0.25">
      <c r="A418" s="35"/>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35"/>
      <c r="BG418" s="35"/>
    </row>
    <row r="419" spans="1:59" ht="15.75" customHeight="1" x14ac:dyDescent="0.25">
      <c r="A419" s="35"/>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35"/>
      <c r="BG419" s="35"/>
    </row>
    <row r="420" spans="1:59" ht="15.75" customHeight="1" x14ac:dyDescent="0.25">
      <c r="A420" s="35"/>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35"/>
      <c r="BG420" s="35"/>
    </row>
    <row r="421" spans="1:59" ht="15.75" customHeight="1" x14ac:dyDescent="0.25">
      <c r="A421" s="35"/>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35"/>
      <c r="BG421" s="35"/>
    </row>
    <row r="422" spans="1:59" ht="15.75" customHeight="1" x14ac:dyDescent="0.25">
      <c r="A422" s="35"/>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35"/>
      <c r="BG422" s="35"/>
    </row>
    <row r="423" spans="1:59" ht="15.75" customHeight="1" x14ac:dyDescent="0.25">
      <c r="A423" s="35"/>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35"/>
      <c r="BG423" s="35"/>
    </row>
    <row r="424" spans="1:59" ht="15.75" customHeight="1" x14ac:dyDescent="0.25">
      <c r="A424" s="35"/>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35"/>
      <c r="BG424" s="35"/>
    </row>
    <row r="425" spans="1:59" ht="15.75" customHeight="1" x14ac:dyDescent="0.25">
      <c r="A425" s="35"/>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35"/>
      <c r="BG425" s="35"/>
    </row>
    <row r="426" spans="1:59" ht="15.75" customHeight="1" x14ac:dyDescent="0.25">
      <c r="A426" s="35"/>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35"/>
      <c r="BG426" s="35"/>
    </row>
    <row r="427" spans="1:59" ht="15.75" customHeight="1" x14ac:dyDescent="0.25">
      <c r="A427" s="35"/>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35"/>
      <c r="BG427" s="35"/>
    </row>
    <row r="428" spans="1:59" ht="15.75" customHeight="1" x14ac:dyDescent="0.25">
      <c r="A428" s="35"/>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35"/>
      <c r="BG428" s="35"/>
    </row>
    <row r="429" spans="1:59" ht="15.75" customHeight="1" x14ac:dyDescent="0.25">
      <c r="A429" s="35"/>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35"/>
      <c r="BG429" s="35"/>
    </row>
    <row r="430" spans="1:59" ht="15.75" customHeight="1" x14ac:dyDescent="0.25">
      <c r="A430" s="35"/>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35"/>
      <c r="BG430" s="35"/>
    </row>
    <row r="431" spans="1:59" ht="15.75" customHeight="1" x14ac:dyDescent="0.25">
      <c r="A431" s="35"/>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35"/>
      <c r="BG431" s="35"/>
    </row>
    <row r="432" spans="1:59" ht="15.75" customHeight="1" x14ac:dyDescent="0.25">
      <c r="A432" s="35"/>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35"/>
      <c r="BG432" s="35"/>
    </row>
    <row r="433" spans="1:59" ht="15.75" customHeight="1" x14ac:dyDescent="0.25">
      <c r="A433" s="35"/>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35"/>
      <c r="BG433" s="35"/>
    </row>
    <row r="434" spans="1:59" ht="15.75" customHeight="1" x14ac:dyDescent="0.25">
      <c r="A434" s="35"/>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35"/>
      <c r="BG434" s="35"/>
    </row>
    <row r="435" spans="1:59" ht="15.75" customHeight="1" x14ac:dyDescent="0.25">
      <c r="A435" s="35"/>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35"/>
      <c r="BG435" s="35"/>
    </row>
    <row r="436" spans="1:59" ht="15.75" customHeight="1" x14ac:dyDescent="0.25">
      <c r="A436" s="35"/>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35"/>
      <c r="BG436" s="35"/>
    </row>
    <row r="437" spans="1:59" ht="15.75" customHeight="1" x14ac:dyDescent="0.25">
      <c r="A437" s="35"/>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35"/>
      <c r="BG437" s="35"/>
    </row>
    <row r="438" spans="1:59" ht="15.75" customHeight="1" x14ac:dyDescent="0.25">
      <c r="A438" s="35"/>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35"/>
      <c r="BG438" s="35"/>
    </row>
    <row r="439" spans="1:59" ht="15.75" customHeight="1" x14ac:dyDescent="0.25">
      <c r="A439" s="35"/>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35"/>
      <c r="BG439" s="35"/>
    </row>
    <row r="440" spans="1:59" ht="15.75" customHeight="1" x14ac:dyDescent="0.25">
      <c r="A440" s="35"/>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35"/>
      <c r="BG440" s="35"/>
    </row>
    <row r="441" spans="1:59" ht="15.75" customHeight="1" x14ac:dyDescent="0.25">
      <c r="A441" s="35"/>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35"/>
      <c r="BG441" s="35"/>
    </row>
    <row r="442" spans="1:59" ht="15.75" customHeight="1" x14ac:dyDescent="0.25">
      <c r="A442" s="35"/>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35"/>
      <c r="BG442" s="35"/>
    </row>
    <row r="443" spans="1:59" ht="15.75" customHeight="1" x14ac:dyDescent="0.25">
      <c r="A443" s="35"/>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35"/>
      <c r="BG443" s="35"/>
    </row>
    <row r="444" spans="1:59" ht="15.75" customHeight="1" x14ac:dyDescent="0.25">
      <c r="A444" s="35"/>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35"/>
      <c r="BG444" s="35"/>
    </row>
    <row r="445" spans="1:59" ht="15.75" customHeight="1" x14ac:dyDescent="0.25">
      <c r="A445" s="35"/>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35"/>
      <c r="BG445" s="35"/>
    </row>
    <row r="446" spans="1:59" ht="15.75" customHeight="1" x14ac:dyDescent="0.25">
      <c r="A446" s="35"/>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35"/>
      <c r="BG446" s="35"/>
    </row>
    <row r="447" spans="1:59" ht="15.75" customHeight="1" x14ac:dyDescent="0.25">
      <c r="A447" s="35"/>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35"/>
      <c r="BG447" s="35"/>
    </row>
    <row r="448" spans="1:59" ht="15.75" customHeight="1" x14ac:dyDescent="0.25">
      <c r="A448" s="35"/>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35"/>
      <c r="BG448" s="35"/>
    </row>
    <row r="449" spans="1:59" ht="15.75" customHeight="1" x14ac:dyDescent="0.25">
      <c r="A449" s="35"/>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35"/>
      <c r="BG449" s="35"/>
    </row>
    <row r="450" spans="1:59" ht="15.75" customHeight="1" x14ac:dyDescent="0.25">
      <c r="A450" s="35"/>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35"/>
      <c r="BG450" s="35"/>
    </row>
    <row r="451" spans="1:59" ht="15.75" customHeight="1" x14ac:dyDescent="0.25">
      <c r="A451" s="35"/>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35"/>
      <c r="BG451" s="35"/>
    </row>
    <row r="452" spans="1:59" ht="15.75" customHeight="1" x14ac:dyDescent="0.25">
      <c r="A452" s="35"/>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35"/>
      <c r="BG452" s="35"/>
    </row>
    <row r="453" spans="1:59" ht="15.75" customHeight="1" x14ac:dyDescent="0.25">
      <c r="A453" s="35"/>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35"/>
      <c r="BG453" s="35"/>
    </row>
    <row r="454" spans="1:59" ht="15.75" customHeight="1" x14ac:dyDescent="0.25">
      <c r="A454" s="35"/>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35"/>
      <c r="BG454" s="35"/>
    </row>
    <row r="455" spans="1:59" ht="15.75" customHeight="1" x14ac:dyDescent="0.25">
      <c r="A455" s="35"/>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35"/>
      <c r="BG455" s="35"/>
    </row>
    <row r="456" spans="1:59" ht="15.75" customHeight="1" x14ac:dyDescent="0.25">
      <c r="A456" s="35"/>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35"/>
      <c r="BG456" s="35"/>
    </row>
    <row r="457" spans="1:59" ht="15.75" customHeight="1" x14ac:dyDescent="0.25">
      <c r="A457" s="35"/>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35"/>
      <c r="BG457" s="35"/>
    </row>
    <row r="458" spans="1:59" ht="15.75" customHeight="1" x14ac:dyDescent="0.25">
      <c r="A458" s="35"/>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35"/>
      <c r="BG458" s="35"/>
    </row>
    <row r="459" spans="1:59" ht="15.75" customHeight="1" x14ac:dyDescent="0.25">
      <c r="A459" s="35"/>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35"/>
      <c r="BG459" s="35"/>
    </row>
    <row r="460" spans="1:59" ht="15.75" customHeight="1" x14ac:dyDescent="0.25">
      <c r="A460" s="35"/>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35"/>
      <c r="BG460" s="35"/>
    </row>
    <row r="461" spans="1:59" ht="15.75" customHeight="1" x14ac:dyDescent="0.25">
      <c r="A461" s="35"/>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35"/>
      <c r="BG461" s="35"/>
    </row>
    <row r="462" spans="1:59" ht="15.75" customHeight="1" x14ac:dyDescent="0.25">
      <c r="A462" s="35"/>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35"/>
      <c r="BG462" s="35"/>
    </row>
    <row r="463" spans="1:59" ht="15.75" customHeight="1" x14ac:dyDescent="0.25">
      <c r="A463" s="35"/>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35"/>
      <c r="BG463" s="35"/>
    </row>
    <row r="464" spans="1:59" ht="15.75" customHeight="1" x14ac:dyDescent="0.25">
      <c r="A464" s="35"/>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35"/>
      <c r="BG464" s="35"/>
    </row>
    <row r="465" spans="1:59" ht="15.75" customHeight="1" x14ac:dyDescent="0.25">
      <c r="A465" s="35"/>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35"/>
      <c r="BG465" s="35"/>
    </row>
    <row r="466" spans="1:59" ht="15.75" customHeight="1" x14ac:dyDescent="0.25">
      <c r="A466" s="35"/>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35"/>
      <c r="BG466" s="35"/>
    </row>
    <row r="467" spans="1:59" ht="15.75" customHeight="1" x14ac:dyDescent="0.25">
      <c r="A467" s="35"/>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35"/>
      <c r="BG467" s="35"/>
    </row>
    <row r="468" spans="1:59" ht="15.75" customHeight="1" x14ac:dyDescent="0.25">
      <c r="A468" s="35"/>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35"/>
      <c r="BG468" s="35"/>
    </row>
    <row r="469" spans="1:59" ht="15.75" customHeight="1" x14ac:dyDescent="0.25">
      <c r="A469" s="35"/>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35"/>
      <c r="BG469" s="35"/>
    </row>
    <row r="470" spans="1:59" ht="15.75" customHeight="1" x14ac:dyDescent="0.25">
      <c r="A470" s="35"/>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35"/>
      <c r="BG470" s="35"/>
    </row>
    <row r="471" spans="1:59" ht="15.75" customHeight="1" x14ac:dyDescent="0.25">
      <c r="A471" s="35"/>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35"/>
      <c r="BG471" s="35"/>
    </row>
    <row r="472" spans="1:59" ht="15.75" customHeight="1" x14ac:dyDescent="0.25">
      <c r="A472" s="35"/>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35"/>
      <c r="BG472" s="35"/>
    </row>
    <row r="473" spans="1:59" ht="15.75" customHeight="1" x14ac:dyDescent="0.25">
      <c r="A473" s="35"/>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35"/>
      <c r="BG473" s="35"/>
    </row>
    <row r="474" spans="1:59" ht="15.75" customHeight="1" x14ac:dyDescent="0.25">
      <c r="A474" s="35"/>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35"/>
      <c r="BG474" s="35"/>
    </row>
    <row r="475" spans="1:59" ht="15.75" customHeight="1" x14ac:dyDescent="0.25">
      <c r="A475" s="35"/>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35"/>
      <c r="BG475" s="35"/>
    </row>
    <row r="476" spans="1:59" ht="15.75" customHeight="1" x14ac:dyDescent="0.25">
      <c r="A476" s="35"/>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35"/>
      <c r="BG476" s="35"/>
    </row>
    <row r="477" spans="1:59" ht="15.75" customHeight="1" x14ac:dyDescent="0.25">
      <c r="A477" s="35"/>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35"/>
      <c r="BG477" s="35"/>
    </row>
    <row r="478" spans="1:59" ht="15.75" customHeight="1" x14ac:dyDescent="0.25">
      <c r="A478" s="35"/>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35"/>
      <c r="BG478" s="35"/>
    </row>
    <row r="479" spans="1:59" ht="15.75" customHeight="1" x14ac:dyDescent="0.25">
      <c r="A479" s="35"/>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35"/>
      <c r="BG479" s="35"/>
    </row>
    <row r="480" spans="1:59" ht="15.75" customHeight="1" x14ac:dyDescent="0.25">
      <c r="A480" s="35"/>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35"/>
      <c r="BG480" s="35"/>
    </row>
    <row r="481" spans="1:59" ht="15.75" customHeight="1" x14ac:dyDescent="0.25">
      <c r="A481" s="35"/>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35"/>
      <c r="BG481" s="35"/>
    </row>
    <row r="482" spans="1:59" ht="15.75" customHeight="1" x14ac:dyDescent="0.25">
      <c r="A482" s="35"/>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35"/>
      <c r="BG482" s="35"/>
    </row>
    <row r="483" spans="1:59" ht="15.75" customHeight="1" x14ac:dyDescent="0.25">
      <c r="A483" s="35"/>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35"/>
      <c r="BG483" s="35"/>
    </row>
    <row r="484" spans="1:59" ht="15.75" customHeight="1" x14ac:dyDescent="0.25">
      <c r="A484" s="35"/>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35"/>
      <c r="BG484" s="35"/>
    </row>
    <row r="485" spans="1:59" ht="15.75" customHeight="1" x14ac:dyDescent="0.25">
      <c r="A485" s="35"/>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35"/>
      <c r="BG485" s="35"/>
    </row>
    <row r="486" spans="1:59" ht="15.75" customHeight="1" x14ac:dyDescent="0.25">
      <c r="A486" s="35"/>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35"/>
      <c r="BG486" s="35"/>
    </row>
    <row r="487" spans="1:59" ht="15.75" customHeight="1" x14ac:dyDescent="0.25">
      <c r="A487" s="35"/>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35"/>
      <c r="BG487" s="35"/>
    </row>
    <row r="488" spans="1:59" ht="15.75" customHeight="1" x14ac:dyDescent="0.25">
      <c r="A488" s="35"/>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35"/>
      <c r="BG488" s="35"/>
    </row>
    <row r="489" spans="1:59" ht="15.75" customHeight="1" x14ac:dyDescent="0.25">
      <c r="A489" s="35"/>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35"/>
      <c r="BG489" s="35"/>
    </row>
    <row r="490" spans="1:59" ht="15.75" customHeight="1" x14ac:dyDescent="0.25">
      <c r="A490" s="35"/>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35"/>
      <c r="BG490" s="35"/>
    </row>
    <row r="491" spans="1:59" ht="15.75" customHeight="1" x14ac:dyDescent="0.25">
      <c r="A491" s="35"/>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35"/>
      <c r="BG491" s="35"/>
    </row>
    <row r="492" spans="1:59" ht="15.75" customHeight="1" x14ac:dyDescent="0.25">
      <c r="A492" s="35"/>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35"/>
      <c r="BG492" s="35"/>
    </row>
    <row r="493" spans="1:59" ht="15.75" customHeight="1" x14ac:dyDescent="0.25">
      <c r="A493" s="35"/>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35"/>
      <c r="BG493" s="35"/>
    </row>
    <row r="494" spans="1:59" ht="15.75" customHeight="1" x14ac:dyDescent="0.25">
      <c r="A494" s="35"/>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35"/>
      <c r="BG494" s="35"/>
    </row>
    <row r="495" spans="1:59" ht="15.75" customHeight="1" x14ac:dyDescent="0.25">
      <c r="A495" s="35"/>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35"/>
      <c r="BG495" s="35"/>
    </row>
    <row r="496" spans="1:59" ht="15.75" customHeight="1" x14ac:dyDescent="0.25">
      <c r="A496" s="35"/>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35"/>
      <c r="BG496" s="35"/>
    </row>
    <row r="497" spans="1:59" ht="15.75" customHeight="1" x14ac:dyDescent="0.25">
      <c r="A497" s="35"/>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35"/>
      <c r="BG497" s="35"/>
    </row>
    <row r="498" spans="1:59" ht="15.75" customHeight="1" x14ac:dyDescent="0.25">
      <c r="A498" s="35"/>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35"/>
      <c r="BG498" s="35"/>
    </row>
    <row r="499" spans="1:59" ht="15.75" customHeight="1" x14ac:dyDescent="0.25">
      <c r="A499" s="35"/>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35"/>
      <c r="BG499" s="35"/>
    </row>
    <row r="500" spans="1:59" ht="15.75" customHeight="1" x14ac:dyDescent="0.25">
      <c r="A500" s="35"/>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35"/>
      <c r="BG500" s="35"/>
    </row>
    <row r="501" spans="1:59" ht="15.75" customHeight="1" x14ac:dyDescent="0.25">
      <c r="A501" s="35"/>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35"/>
      <c r="BG501" s="35"/>
    </row>
    <row r="502" spans="1:59" ht="15.75" customHeight="1" x14ac:dyDescent="0.25">
      <c r="A502" s="35"/>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35"/>
      <c r="BG502" s="35"/>
    </row>
    <row r="503" spans="1:59" ht="15.75" customHeight="1" x14ac:dyDescent="0.25">
      <c r="A503" s="35"/>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35"/>
      <c r="BG503" s="35"/>
    </row>
    <row r="504" spans="1:59" ht="15.75" customHeight="1" x14ac:dyDescent="0.25">
      <c r="A504" s="35"/>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35"/>
      <c r="BG504" s="35"/>
    </row>
    <row r="505" spans="1:59" ht="15.75" customHeight="1" x14ac:dyDescent="0.25">
      <c r="A505" s="35"/>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35"/>
      <c r="BG505" s="35"/>
    </row>
    <row r="506" spans="1:59" ht="15.75" customHeight="1" x14ac:dyDescent="0.25">
      <c r="A506" s="35"/>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35"/>
      <c r="BG506" s="35"/>
    </row>
    <row r="507" spans="1:59" ht="15.75" customHeight="1" x14ac:dyDescent="0.25">
      <c r="A507" s="35"/>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35"/>
      <c r="BG507" s="35"/>
    </row>
    <row r="508" spans="1:59" ht="15.75" customHeight="1" x14ac:dyDescent="0.25">
      <c r="A508" s="35"/>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35"/>
      <c r="BG508" s="35"/>
    </row>
    <row r="509" spans="1:59" ht="15.75" customHeight="1" x14ac:dyDescent="0.25">
      <c r="A509" s="35"/>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35"/>
      <c r="BG509" s="35"/>
    </row>
    <row r="510" spans="1:59" ht="15.75" customHeight="1" x14ac:dyDescent="0.25">
      <c r="A510" s="35"/>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35"/>
      <c r="BG510" s="35"/>
    </row>
    <row r="511" spans="1:59" ht="15.75" customHeight="1" x14ac:dyDescent="0.25">
      <c r="A511" s="35"/>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35"/>
      <c r="BG511" s="35"/>
    </row>
    <row r="512" spans="1:59" ht="15.75" customHeight="1" x14ac:dyDescent="0.25">
      <c r="A512" s="35"/>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35"/>
      <c r="BG512" s="35"/>
    </row>
    <row r="513" spans="1:59" ht="15.75" customHeight="1" x14ac:dyDescent="0.25">
      <c r="A513" s="35"/>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35"/>
      <c r="BG513" s="35"/>
    </row>
    <row r="514" spans="1:59" ht="15.75" customHeight="1" x14ac:dyDescent="0.25">
      <c r="A514" s="35"/>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35"/>
      <c r="BG514" s="35"/>
    </row>
    <row r="515" spans="1:59" ht="15.75" customHeight="1" x14ac:dyDescent="0.25">
      <c r="A515" s="35"/>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35"/>
      <c r="BG515" s="35"/>
    </row>
    <row r="516" spans="1:59" ht="15.75" customHeight="1" x14ac:dyDescent="0.25">
      <c r="A516" s="35"/>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35"/>
      <c r="BG516" s="35"/>
    </row>
    <row r="517" spans="1:59" ht="15.75" customHeight="1" x14ac:dyDescent="0.25">
      <c r="A517" s="35"/>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35"/>
      <c r="BG517" s="35"/>
    </row>
    <row r="518" spans="1:59" ht="15.75" customHeight="1" x14ac:dyDescent="0.25">
      <c r="A518" s="35"/>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35"/>
      <c r="BG518" s="35"/>
    </row>
    <row r="519" spans="1:59" ht="15.75" customHeight="1" x14ac:dyDescent="0.25">
      <c r="A519" s="35"/>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35"/>
      <c r="BG519" s="35"/>
    </row>
    <row r="520" spans="1:59" ht="15.75" customHeight="1" x14ac:dyDescent="0.25">
      <c r="A520" s="35"/>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35"/>
      <c r="BG520" s="35"/>
    </row>
    <row r="521" spans="1:59" ht="15.75" customHeight="1" x14ac:dyDescent="0.25">
      <c r="A521" s="35"/>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35"/>
      <c r="BG521" s="35"/>
    </row>
    <row r="522" spans="1:59" ht="15.75" customHeight="1" x14ac:dyDescent="0.25">
      <c r="A522" s="35"/>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35"/>
      <c r="BG522" s="35"/>
    </row>
    <row r="523" spans="1:59" ht="15.75" customHeight="1" x14ac:dyDescent="0.25">
      <c r="A523" s="35"/>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35"/>
      <c r="BG523" s="35"/>
    </row>
    <row r="524" spans="1:59" ht="15.75" customHeight="1" x14ac:dyDescent="0.25">
      <c r="A524" s="35"/>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35"/>
      <c r="BG524" s="35"/>
    </row>
    <row r="525" spans="1:59" ht="15.75" customHeight="1" x14ac:dyDescent="0.25">
      <c r="A525" s="35"/>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35"/>
      <c r="BG525" s="35"/>
    </row>
    <row r="526" spans="1:59" ht="15.75" customHeight="1" x14ac:dyDescent="0.25">
      <c r="A526" s="35"/>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35"/>
      <c r="BG526" s="35"/>
    </row>
    <row r="527" spans="1:59" ht="15.75" customHeight="1" x14ac:dyDescent="0.25">
      <c r="A527" s="35"/>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35"/>
      <c r="BG527" s="35"/>
    </row>
    <row r="528" spans="1:59" ht="15.75" customHeight="1" x14ac:dyDescent="0.25">
      <c r="A528" s="35"/>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35"/>
      <c r="BG528" s="35"/>
    </row>
    <row r="529" spans="1:59" ht="15.75" customHeight="1" x14ac:dyDescent="0.25">
      <c r="A529" s="35"/>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35"/>
      <c r="BG529" s="35"/>
    </row>
    <row r="530" spans="1:59" ht="15.75" customHeight="1" x14ac:dyDescent="0.25">
      <c r="A530" s="35"/>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35"/>
      <c r="BG530" s="35"/>
    </row>
    <row r="531" spans="1:59" ht="15.75" customHeight="1" x14ac:dyDescent="0.25">
      <c r="A531" s="35"/>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35"/>
      <c r="BG531" s="35"/>
    </row>
    <row r="532" spans="1:59" ht="15.75" customHeight="1" x14ac:dyDescent="0.25">
      <c r="A532" s="35"/>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35"/>
      <c r="BG532" s="35"/>
    </row>
    <row r="533" spans="1:59" ht="15.75" customHeight="1" x14ac:dyDescent="0.25">
      <c r="A533" s="35"/>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35"/>
      <c r="BG533" s="35"/>
    </row>
    <row r="534" spans="1:59" ht="15.75" customHeight="1" x14ac:dyDescent="0.25">
      <c r="A534" s="35"/>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35"/>
      <c r="BG534" s="35"/>
    </row>
    <row r="535" spans="1:59" ht="15.75" customHeight="1" x14ac:dyDescent="0.25">
      <c r="A535" s="35"/>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35"/>
      <c r="BG535" s="35"/>
    </row>
    <row r="536" spans="1:59" ht="15.75" customHeight="1" x14ac:dyDescent="0.25">
      <c r="A536" s="35"/>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35"/>
      <c r="BG536" s="35"/>
    </row>
    <row r="537" spans="1:59" ht="15.75" customHeight="1" x14ac:dyDescent="0.25">
      <c r="A537" s="35"/>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35"/>
      <c r="BG537" s="35"/>
    </row>
    <row r="538" spans="1:59" ht="15.75" customHeight="1" x14ac:dyDescent="0.25">
      <c r="A538" s="35"/>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35"/>
      <c r="BG538" s="35"/>
    </row>
    <row r="539" spans="1:59" ht="15.75" customHeight="1" x14ac:dyDescent="0.25">
      <c r="A539" s="35"/>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35"/>
      <c r="BG539" s="35"/>
    </row>
    <row r="540" spans="1:59" ht="15.75" customHeight="1" x14ac:dyDescent="0.25">
      <c r="A540" s="35"/>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35"/>
      <c r="BG540" s="35"/>
    </row>
    <row r="541" spans="1:59" ht="15.75" customHeight="1" x14ac:dyDescent="0.25">
      <c r="A541" s="35"/>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35"/>
      <c r="BG541" s="35"/>
    </row>
    <row r="542" spans="1:59" ht="15.75" customHeight="1" x14ac:dyDescent="0.25">
      <c r="A542" s="35"/>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35"/>
      <c r="BG542" s="35"/>
    </row>
    <row r="543" spans="1:59" ht="15.75" customHeight="1" x14ac:dyDescent="0.25">
      <c r="A543" s="35"/>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35"/>
      <c r="BG543" s="35"/>
    </row>
    <row r="544" spans="1:59" ht="15.75" customHeight="1" x14ac:dyDescent="0.25">
      <c r="A544" s="35"/>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35"/>
      <c r="BG544" s="35"/>
    </row>
    <row r="545" spans="1:59" ht="15.75" customHeight="1" x14ac:dyDescent="0.25">
      <c r="A545" s="35"/>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35"/>
      <c r="BG545" s="35"/>
    </row>
    <row r="546" spans="1:59" ht="15.75" customHeight="1" x14ac:dyDescent="0.25">
      <c r="A546" s="35"/>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35"/>
      <c r="BG546" s="35"/>
    </row>
    <row r="547" spans="1:59" ht="15.75" customHeight="1" x14ac:dyDescent="0.25">
      <c r="A547" s="35"/>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35"/>
      <c r="BG547" s="35"/>
    </row>
    <row r="548" spans="1:59" ht="15.75" customHeight="1" x14ac:dyDescent="0.25">
      <c r="A548" s="35"/>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35"/>
      <c r="BG548" s="35"/>
    </row>
    <row r="549" spans="1:59" ht="15.75" customHeight="1" x14ac:dyDescent="0.25">
      <c r="A549" s="35"/>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35"/>
      <c r="BG549" s="35"/>
    </row>
    <row r="550" spans="1:59" ht="15.75" customHeight="1" x14ac:dyDescent="0.25">
      <c r="A550" s="35"/>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35"/>
      <c r="BG550" s="35"/>
    </row>
    <row r="551" spans="1:59" ht="15.75" customHeight="1" x14ac:dyDescent="0.25">
      <c r="A551" s="35"/>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35"/>
      <c r="BG551" s="35"/>
    </row>
    <row r="552" spans="1:59" ht="15.75" customHeight="1" x14ac:dyDescent="0.25">
      <c r="A552" s="35"/>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35"/>
      <c r="BG552" s="35"/>
    </row>
    <row r="553" spans="1:59" ht="15.75" customHeight="1" x14ac:dyDescent="0.25">
      <c r="A553" s="35"/>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35"/>
      <c r="BG553" s="35"/>
    </row>
    <row r="554" spans="1:59" ht="15.75" customHeight="1" x14ac:dyDescent="0.25">
      <c r="A554" s="35"/>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35"/>
      <c r="BG554" s="35"/>
    </row>
    <row r="555" spans="1:59" ht="15.75" customHeight="1" x14ac:dyDescent="0.25">
      <c r="A555" s="35"/>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35"/>
      <c r="BG555" s="35"/>
    </row>
    <row r="556" spans="1:59" ht="15.75" customHeight="1" x14ac:dyDescent="0.25">
      <c r="A556" s="35"/>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35"/>
      <c r="BG556" s="35"/>
    </row>
    <row r="557" spans="1:59" ht="15.75" customHeight="1" x14ac:dyDescent="0.25">
      <c r="A557" s="35"/>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35"/>
      <c r="BG557" s="35"/>
    </row>
    <row r="558" spans="1:59" ht="15.75" customHeight="1" x14ac:dyDescent="0.25">
      <c r="A558" s="35"/>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35"/>
      <c r="BG558" s="35"/>
    </row>
    <row r="559" spans="1:59" ht="15.75" customHeight="1" x14ac:dyDescent="0.25">
      <c r="A559" s="35"/>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35"/>
      <c r="BG559" s="35"/>
    </row>
    <row r="560" spans="1:59" ht="15.75" customHeight="1" x14ac:dyDescent="0.25">
      <c r="A560" s="35"/>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35"/>
      <c r="BG560" s="35"/>
    </row>
    <row r="561" spans="1:59" ht="15.75" customHeight="1" x14ac:dyDescent="0.25">
      <c r="A561" s="35"/>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35"/>
      <c r="BG561" s="35"/>
    </row>
    <row r="562" spans="1:59" ht="15.75" customHeight="1" x14ac:dyDescent="0.25">
      <c r="A562" s="35"/>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35"/>
      <c r="BG562" s="35"/>
    </row>
    <row r="563" spans="1:59" ht="15.75" customHeight="1" x14ac:dyDescent="0.25">
      <c r="A563" s="35"/>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35"/>
      <c r="BG563" s="35"/>
    </row>
    <row r="564" spans="1:59" ht="15.75" customHeight="1" x14ac:dyDescent="0.25">
      <c r="A564" s="35"/>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35"/>
      <c r="BG564" s="35"/>
    </row>
    <row r="565" spans="1:59" ht="15.75" customHeight="1" x14ac:dyDescent="0.25">
      <c r="A565" s="35"/>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35"/>
      <c r="BG565" s="35"/>
    </row>
    <row r="566" spans="1:59" ht="15.75" customHeight="1" x14ac:dyDescent="0.25">
      <c r="A566" s="35"/>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35"/>
      <c r="BG566" s="35"/>
    </row>
    <row r="567" spans="1:59" ht="15.75" customHeight="1" x14ac:dyDescent="0.25">
      <c r="A567" s="35"/>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35"/>
      <c r="BG567" s="35"/>
    </row>
    <row r="568" spans="1:59" ht="15.75" customHeight="1" x14ac:dyDescent="0.25">
      <c r="A568" s="35"/>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35"/>
      <c r="BG568" s="35"/>
    </row>
    <row r="569" spans="1:59" ht="15.75" customHeight="1" x14ac:dyDescent="0.25">
      <c r="A569" s="35"/>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35"/>
      <c r="BG569" s="35"/>
    </row>
    <row r="570" spans="1:59" ht="15.75" customHeight="1" x14ac:dyDescent="0.25">
      <c r="A570" s="35"/>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35"/>
      <c r="BG570" s="35"/>
    </row>
    <row r="571" spans="1:59" ht="15.75" customHeight="1" x14ac:dyDescent="0.25">
      <c r="A571" s="35"/>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35"/>
      <c r="BG571" s="35"/>
    </row>
    <row r="572" spans="1:59" ht="15.75" customHeight="1" x14ac:dyDescent="0.25">
      <c r="A572" s="35"/>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35"/>
      <c r="BG572" s="35"/>
    </row>
    <row r="573" spans="1:59" ht="15.75" customHeight="1" x14ac:dyDescent="0.25">
      <c r="A573" s="35"/>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35"/>
      <c r="BG573" s="35"/>
    </row>
    <row r="574" spans="1:59" ht="15.75" customHeight="1" x14ac:dyDescent="0.25">
      <c r="A574" s="35"/>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35"/>
      <c r="BG574" s="35"/>
    </row>
    <row r="575" spans="1:59" ht="15.75" customHeight="1" x14ac:dyDescent="0.25">
      <c r="A575" s="35"/>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35"/>
      <c r="BG575" s="35"/>
    </row>
    <row r="576" spans="1:59" ht="15.75" customHeight="1" x14ac:dyDescent="0.25">
      <c r="A576" s="35"/>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35"/>
      <c r="BG576" s="35"/>
    </row>
    <row r="577" spans="1:59" ht="15.75" customHeight="1" x14ac:dyDescent="0.25">
      <c r="A577" s="35"/>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35"/>
      <c r="BG577" s="35"/>
    </row>
    <row r="578" spans="1:59" ht="15.75" customHeight="1" x14ac:dyDescent="0.25">
      <c r="A578" s="35"/>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35"/>
      <c r="BG578" s="35"/>
    </row>
    <row r="579" spans="1:59" ht="15.75" customHeight="1" x14ac:dyDescent="0.25">
      <c r="A579" s="35"/>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35"/>
      <c r="BG579" s="35"/>
    </row>
    <row r="580" spans="1:59" ht="15.75" customHeight="1" x14ac:dyDescent="0.25">
      <c r="A580" s="35"/>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35"/>
      <c r="BG580" s="35"/>
    </row>
    <row r="581" spans="1:59" ht="15.75" customHeight="1" x14ac:dyDescent="0.25">
      <c r="A581" s="35"/>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35"/>
      <c r="BG581" s="35"/>
    </row>
    <row r="582" spans="1:59" ht="15.75" customHeight="1" x14ac:dyDescent="0.25">
      <c r="A582" s="35"/>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35"/>
      <c r="BG582" s="35"/>
    </row>
    <row r="583" spans="1:59" ht="15.75" customHeight="1" x14ac:dyDescent="0.25">
      <c r="A583" s="35"/>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35"/>
      <c r="BG583" s="35"/>
    </row>
    <row r="584" spans="1:59" ht="15.75" customHeight="1" x14ac:dyDescent="0.25">
      <c r="A584" s="35"/>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35"/>
      <c r="BG584" s="35"/>
    </row>
    <row r="585" spans="1:59" ht="15.75" customHeight="1" x14ac:dyDescent="0.25">
      <c r="A585" s="35"/>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35"/>
      <c r="BG585" s="35"/>
    </row>
    <row r="586" spans="1:59" ht="15.75" customHeight="1" x14ac:dyDescent="0.25">
      <c r="A586" s="35"/>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35"/>
      <c r="BG586" s="35"/>
    </row>
    <row r="587" spans="1:59" ht="15.75" customHeight="1" x14ac:dyDescent="0.25">
      <c r="A587" s="35"/>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35"/>
      <c r="BG587" s="35"/>
    </row>
    <row r="588" spans="1:59" ht="15.75" customHeight="1" x14ac:dyDescent="0.25">
      <c r="A588" s="35"/>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35"/>
      <c r="BG588" s="35"/>
    </row>
    <row r="589" spans="1:59" ht="15.75" customHeight="1" x14ac:dyDescent="0.25">
      <c r="A589" s="35"/>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35"/>
      <c r="BG589" s="35"/>
    </row>
    <row r="590" spans="1:59" ht="15.75" customHeight="1" x14ac:dyDescent="0.25">
      <c r="A590" s="35"/>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35"/>
      <c r="BG590" s="35"/>
    </row>
    <row r="591" spans="1:59" ht="15.75" customHeight="1" x14ac:dyDescent="0.25">
      <c r="A591" s="35"/>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35"/>
      <c r="BG591" s="35"/>
    </row>
    <row r="592" spans="1:59" ht="15.75" customHeight="1" x14ac:dyDescent="0.25">
      <c r="A592" s="35"/>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35"/>
      <c r="BG592" s="35"/>
    </row>
    <row r="593" spans="1:59" ht="15.75" customHeight="1" x14ac:dyDescent="0.25">
      <c r="A593" s="35"/>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35"/>
      <c r="BG593" s="35"/>
    </row>
    <row r="594" spans="1:59" ht="15.75" customHeight="1" x14ac:dyDescent="0.25">
      <c r="A594" s="35"/>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35"/>
      <c r="BG594" s="35"/>
    </row>
    <row r="595" spans="1:59" ht="15.75" customHeight="1" x14ac:dyDescent="0.25">
      <c r="A595" s="35"/>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35"/>
      <c r="BG595" s="35"/>
    </row>
    <row r="596" spans="1:59" ht="15.75" customHeight="1" x14ac:dyDescent="0.25">
      <c r="A596" s="35"/>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35"/>
      <c r="BG596" s="35"/>
    </row>
    <row r="597" spans="1:59" ht="15.75" customHeight="1" x14ac:dyDescent="0.25">
      <c r="A597" s="35"/>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35"/>
      <c r="BG597" s="35"/>
    </row>
    <row r="598" spans="1:59" ht="15.75" customHeight="1" x14ac:dyDescent="0.25">
      <c r="A598" s="35"/>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35"/>
      <c r="BG598" s="35"/>
    </row>
    <row r="599" spans="1:59" ht="15.75" customHeight="1" x14ac:dyDescent="0.25">
      <c r="A599" s="35"/>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35"/>
      <c r="BG599" s="35"/>
    </row>
    <row r="600" spans="1:59" ht="15.75" customHeight="1" x14ac:dyDescent="0.25">
      <c r="A600" s="35"/>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35"/>
      <c r="BG600" s="35"/>
    </row>
    <row r="601" spans="1:59" ht="15.75" customHeight="1" x14ac:dyDescent="0.25">
      <c r="A601" s="35"/>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35"/>
      <c r="BG601" s="35"/>
    </row>
    <row r="602" spans="1:59" ht="15.75" customHeight="1" x14ac:dyDescent="0.25">
      <c r="A602" s="35"/>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35"/>
      <c r="BG602" s="35"/>
    </row>
    <row r="603" spans="1:59" ht="15.75" customHeight="1" x14ac:dyDescent="0.25">
      <c r="A603" s="35"/>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35"/>
      <c r="BG603" s="35"/>
    </row>
    <row r="604" spans="1:59" ht="15.75" customHeight="1" x14ac:dyDescent="0.25">
      <c r="A604" s="35"/>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35"/>
      <c r="BG604" s="35"/>
    </row>
    <row r="605" spans="1:59" ht="15.75" customHeight="1" x14ac:dyDescent="0.25">
      <c r="A605" s="35"/>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35"/>
      <c r="BG605" s="35"/>
    </row>
    <row r="606" spans="1:59" ht="15.75" customHeight="1" x14ac:dyDescent="0.25">
      <c r="A606" s="35"/>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35"/>
      <c r="BG606" s="35"/>
    </row>
    <row r="607" spans="1:59" ht="15.75" customHeight="1" x14ac:dyDescent="0.25">
      <c r="A607" s="35"/>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35"/>
      <c r="BG607" s="35"/>
    </row>
    <row r="608" spans="1:59" ht="15.75" customHeight="1" x14ac:dyDescent="0.25">
      <c r="A608" s="35"/>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35"/>
      <c r="BG608" s="35"/>
    </row>
    <row r="609" spans="1:59" ht="15.75" customHeight="1" x14ac:dyDescent="0.25">
      <c r="A609" s="35"/>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35"/>
      <c r="BG609" s="35"/>
    </row>
    <row r="610" spans="1:59" ht="15.75" customHeight="1" x14ac:dyDescent="0.25">
      <c r="A610" s="35"/>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35"/>
      <c r="BG610" s="35"/>
    </row>
    <row r="611" spans="1:59" ht="15.75" customHeight="1" x14ac:dyDescent="0.25">
      <c r="A611" s="35"/>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35"/>
      <c r="BG611" s="35"/>
    </row>
    <row r="612" spans="1:59" ht="15.75" customHeight="1" x14ac:dyDescent="0.25">
      <c r="A612" s="35"/>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35"/>
      <c r="BG612" s="35"/>
    </row>
    <row r="613" spans="1:59" ht="15.75" customHeight="1" x14ac:dyDescent="0.25">
      <c r="A613" s="35"/>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35"/>
      <c r="BG613" s="35"/>
    </row>
    <row r="614" spans="1:59" ht="15.75" customHeight="1" x14ac:dyDescent="0.25">
      <c r="A614" s="35"/>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35"/>
      <c r="BG614" s="35"/>
    </row>
    <row r="615" spans="1:59" ht="15.75" customHeight="1" x14ac:dyDescent="0.25">
      <c r="A615" s="35"/>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35"/>
      <c r="BG615" s="35"/>
    </row>
    <row r="616" spans="1:59" ht="15.75" customHeight="1" x14ac:dyDescent="0.25">
      <c r="A616" s="35"/>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35"/>
      <c r="BG616" s="35"/>
    </row>
    <row r="617" spans="1:59" ht="15.75" customHeight="1" x14ac:dyDescent="0.25">
      <c r="A617" s="35"/>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35"/>
      <c r="BG617" s="35"/>
    </row>
    <row r="618" spans="1:59" ht="15.75" customHeight="1" x14ac:dyDescent="0.25">
      <c r="A618" s="35"/>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35"/>
      <c r="BG618" s="35"/>
    </row>
    <row r="619" spans="1:59" ht="15.75" customHeight="1" x14ac:dyDescent="0.25">
      <c r="A619" s="35"/>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35"/>
      <c r="BG619" s="35"/>
    </row>
    <row r="620" spans="1:59" ht="15.75" customHeight="1" x14ac:dyDescent="0.25">
      <c r="A620" s="35"/>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35"/>
      <c r="BG620" s="35"/>
    </row>
    <row r="621" spans="1:59" ht="15.75" customHeight="1" x14ac:dyDescent="0.25">
      <c r="A621" s="35"/>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35"/>
      <c r="BG621" s="35"/>
    </row>
    <row r="622" spans="1:59" ht="15.75" customHeight="1" x14ac:dyDescent="0.25">
      <c r="A622" s="35"/>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35"/>
      <c r="BG622" s="35"/>
    </row>
    <row r="623" spans="1:59" ht="15.75" customHeight="1" x14ac:dyDescent="0.25">
      <c r="A623" s="35"/>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35"/>
      <c r="BG623" s="35"/>
    </row>
    <row r="624" spans="1:59" ht="15.75" customHeight="1" x14ac:dyDescent="0.25">
      <c r="A624" s="35"/>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35"/>
      <c r="BG624" s="35"/>
    </row>
    <row r="625" spans="1:59" ht="15.75" customHeight="1" x14ac:dyDescent="0.25">
      <c r="A625" s="35"/>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35"/>
      <c r="BG625" s="35"/>
    </row>
    <row r="626" spans="1:59" ht="15.75" customHeight="1" x14ac:dyDescent="0.25">
      <c r="A626" s="35"/>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35"/>
      <c r="BG626" s="35"/>
    </row>
    <row r="627" spans="1:59" ht="15.75" customHeight="1" x14ac:dyDescent="0.25">
      <c r="A627" s="35"/>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35"/>
      <c r="BG627" s="35"/>
    </row>
    <row r="628" spans="1:59" ht="15.75" customHeight="1" x14ac:dyDescent="0.25">
      <c r="A628" s="35"/>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35"/>
      <c r="BG628" s="35"/>
    </row>
    <row r="629" spans="1:59" ht="15.75" customHeight="1" x14ac:dyDescent="0.25">
      <c r="A629" s="35"/>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35"/>
      <c r="BG629" s="35"/>
    </row>
    <row r="630" spans="1:59" ht="15.75" customHeight="1" x14ac:dyDescent="0.25">
      <c r="A630" s="35"/>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35"/>
      <c r="BG630" s="35"/>
    </row>
    <row r="631" spans="1:59" ht="15.75" customHeight="1" x14ac:dyDescent="0.25">
      <c r="A631" s="35"/>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35"/>
      <c r="BG631" s="35"/>
    </row>
    <row r="632" spans="1:59" ht="15.75" customHeight="1" x14ac:dyDescent="0.25">
      <c r="A632" s="35"/>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35"/>
      <c r="BG632" s="35"/>
    </row>
    <row r="633" spans="1:59" ht="15.75" customHeight="1" x14ac:dyDescent="0.25">
      <c r="A633" s="35"/>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35"/>
      <c r="BG633" s="35"/>
    </row>
    <row r="634" spans="1:59" ht="15.75" customHeight="1" x14ac:dyDescent="0.25">
      <c r="A634" s="35"/>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35"/>
      <c r="BG634" s="35"/>
    </row>
    <row r="635" spans="1:59" ht="15.75" customHeight="1" x14ac:dyDescent="0.25">
      <c r="A635" s="35"/>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35"/>
      <c r="BG635" s="35"/>
    </row>
    <row r="636" spans="1:59" ht="15.75" customHeight="1" x14ac:dyDescent="0.25">
      <c r="A636" s="35"/>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35"/>
      <c r="BG636" s="35"/>
    </row>
    <row r="637" spans="1:59" ht="15.75" customHeight="1" x14ac:dyDescent="0.25">
      <c r="A637" s="35"/>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35"/>
      <c r="BG637" s="35"/>
    </row>
    <row r="638" spans="1:59" ht="15.75" customHeight="1" x14ac:dyDescent="0.25">
      <c r="A638" s="35"/>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35"/>
      <c r="BG638" s="35"/>
    </row>
    <row r="639" spans="1:59" ht="15.75" customHeight="1" x14ac:dyDescent="0.25">
      <c r="A639" s="35"/>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35"/>
      <c r="BG639" s="35"/>
    </row>
    <row r="640" spans="1:59" ht="15.75" customHeight="1" x14ac:dyDescent="0.25">
      <c r="A640" s="35"/>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35"/>
      <c r="BG640" s="35"/>
    </row>
    <row r="641" spans="1:59" ht="15.75" customHeight="1" x14ac:dyDescent="0.25">
      <c r="A641" s="35"/>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35"/>
      <c r="BG641" s="35"/>
    </row>
    <row r="642" spans="1:59" ht="15.75" customHeight="1" x14ac:dyDescent="0.25">
      <c r="A642" s="35"/>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35"/>
      <c r="BG642" s="35"/>
    </row>
    <row r="643" spans="1:59" ht="15.75" customHeight="1" x14ac:dyDescent="0.25">
      <c r="A643" s="35"/>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35"/>
      <c r="BG643" s="35"/>
    </row>
    <row r="644" spans="1:59" ht="15.75" customHeight="1" x14ac:dyDescent="0.25">
      <c r="A644" s="35"/>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35"/>
      <c r="BG644" s="35"/>
    </row>
    <row r="645" spans="1:59" ht="15.75" customHeight="1" x14ac:dyDescent="0.25">
      <c r="A645" s="35"/>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35"/>
      <c r="BG645" s="35"/>
    </row>
    <row r="646" spans="1:59" ht="15.75" customHeight="1" x14ac:dyDescent="0.25">
      <c r="A646" s="35"/>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35"/>
      <c r="BG646" s="35"/>
    </row>
    <row r="647" spans="1:59" ht="15.75" customHeight="1" x14ac:dyDescent="0.25">
      <c r="A647" s="35"/>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35"/>
      <c r="BG647" s="35"/>
    </row>
    <row r="648" spans="1:59" ht="15.75" customHeight="1" x14ac:dyDescent="0.25">
      <c r="A648" s="35"/>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35"/>
      <c r="BG648" s="35"/>
    </row>
    <row r="649" spans="1:59" ht="15.75" customHeight="1" x14ac:dyDescent="0.25">
      <c r="A649" s="35"/>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35"/>
      <c r="BG649" s="35"/>
    </row>
    <row r="650" spans="1:59" ht="15.75" customHeight="1" x14ac:dyDescent="0.25">
      <c r="A650" s="35"/>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35"/>
      <c r="BG650" s="35"/>
    </row>
    <row r="651" spans="1:59" ht="15.75" customHeight="1" x14ac:dyDescent="0.25">
      <c r="A651" s="35"/>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35"/>
      <c r="BG651" s="35"/>
    </row>
    <row r="652" spans="1:59" ht="15.75" customHeight="1" x14ac:dyDescent="0.25">
      <c r="A652" s="35"/>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35"/>
      <c r="BG652" s="35"/>
    </row>
    <row r="653" spans="1:59" ht="15.75" customHeight="1" x14ac:dyDescent="0.25">
      <c r="A653" s="35"/>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35"/>
      <c r="BG653" s="35"/>
    </row>
    <row r="654" spans="1:59" ht="15.75" customHeight="1" x14ac:dyDescent="0.25">
      <c r="A654" s="35"/>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35"/>
      <c r="BG654" s="35"/>
    </row>
    <row r="655" spans="1:59" ht="15.75" customHeight="1" x14ac:dyDescent="0.25">
      <c r="A655" s="35"/>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35"/>
      <c r="BG655" s="35"/>
    </row>
    <row r="656" spans="1:59" ht="15.75" customHeight="1" x14ac:dyDescent="0.25">
      <c r="A656" s="35"/>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35"/>
      <c r="BG656" s="35"/>
    </row>
    <row r="657" spans="1:59" ht="15.75" customHeight="1" x14ac:dyDescent="0.25">
      <c r="A657" s="35"/>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35"/>
      <c r="BG657" s="35"/>
    </row>
    <row r="658" spans="1:59" ht="15.75" customHeight="1" x14ac:dyDescent="0.25">
      <c r="A658" s="35"/>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35"/>
      <c r="BG658" s="35"/>
    </row>
    <row r="659" spans="1:59" ht="15.75" customHeight="1" x14ac:dyDescent="0.25">
      <c r="A659" s="35"/>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35"/>
      <c r="BG659" s="35"/>
    </row>
    <row r="660" spans="1:59" ht="15.75" customHeight="1" x14ac:dyDescent="0.25">
      <c r="A660" s="35"/>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35"/>
      <c r="BG660" s="35"/>
    </row>
    <row r="661" spans="1:59" ht="15.75" customHeight="1" x14ac:dyDescent="0.25">
      <c r="A661" s="35"/>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35"/>
      <c r="BG661" s="35"/>
    </row>
    <row r="662" spans="1:59" ht="15.75" customHeight="1" x14ac:dyDescent="0.25">
      <c r="A662" s="35"/>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35"/>
      <c r="BG662" s="35"/>
    </row>
    <row r="663" spans="1:59" ht="15.75" customHeight="1" x14ac:dyDescent="0.25">
      <c r="A663" s="35"/>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35"/>
      <c r="BG663" s="35"/>
    </row>
    <row r="664" spans="1:59" ht="15.75" customHeight="1" x14ac:dyDescent="0.25">
      <c r="A664" s="35"/>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35"/>
      <c r="BG664" s="35"/>
    </row>
    <row r="665" spans="1:59" ht="15.75" customHeight="1" x14ac:dyDescent="0.25">
      <c r="A665" s="35"/>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35"/>
      <c r="BG665" s="35"/>
    </row>
    <row r="666" spans="1:59" ht="15.75" customHeight="1" x14ac:dyDescent="0.25">
      <c r="A666" s="35"/>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35"/>
      <c r="BG666" s="35"/>
    </row>
    <row r="667" spans="1:59" ht="15.75" customHeight="1" x14ac:dyDescent="0.25">
      <c r="A667" s="35"/>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35"/>
      <c r="BG667" s="35"/>
    </row>
    <row r="668" spans="1:59" ht="15.75" customHeight="1" x14ac:dyDescent="0.25">
      <c r="A668" s="35"/>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35"/>
      <c r="BG668" s="35"/>
    </row>
    <row r="669" spans="1:59" ht="15.75" customHeight="1" x14ac:dyDescent="0.25">
      <c r="A669" s="35"/>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35"/>
      <c r="BG669" s="35"/>
    </row>
    <row r="670" spans="1:59" ht="15.75" customHeight="1" x14ac:dyDescent="0.25">
      <c r="A670" s="35"/>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35"/>
      <c r="BG670" s="35"/>
    </row>
    <row r="671" spans="1:59" ht="15.75" customHeight="1" x14ac:dyDescent="0.25">
      <c r="A671" s="35"/>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35"/>
      <c r="BG671" s="35"/>
    </row>
    <row r="672" spans="1:59" ht="15.75" customHeight="1" x14ac:dyDescent="0.25">
      <c r="A672" s="35"/>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35"/>
      <c r="BG672" s="35"/>
    </row>
    <row r="673" spans="1:59" ht="15.75" customHeight="1" x14ac:dyDescent="0.25">
      <c r="A673" s="35"/>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35"/>
      <c r="BG673" s="35"/>
    </row>
    <row r="674" spans="1:59" ht="15.75" customHeight="1" x14ac:dyDescent="0.25">
      <c r="A674" s="35"/>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35"/>
      <c r="BG674" s="35"/>
    </row>
    <row r="675" spans="1:59" ht="15.75" customHeight="1" x14ac:dyDescent="0.25">
      <c r="A675" s="35"/>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35"/>
      <c r="BG675" s="35"/>
    </row>
    <row r="676" spans="1:59" ht="15.75" customHeight="1" x14ac:dyDescent="0.25">
      <c r="A676" s="35"/>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35"/>
      <c r="BG676" s="35"/>
    </row>
    <row r="677" spans="1:59" ht="15.75" customHeight="1" x14ac:dyDescent="0.25">
      <c r="A677" s="35"/>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35"/>
      <c r="BG677" s="35"/>
    </row>
    <row r="678" spans="1:59" ht="15.75" customHeight="1" x14ac:dyDescent="0.25">
      <c r="A678" s="35"/>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35"/>
      <c r="BG678" s="35"/>
    </row>
    <row r="679" spans="1:59" ht="15.75" customHeight="1" x14ac:dyDescent="0.25">
      <c r="A679" s="35"/>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35"/>
      <c r="BG679" s="35"/>
    </row>
    <row r="680" spans="1:59" ht="15.75" customHeight="1" x14ac:dyDescent="0.25">
      <c r="A680" s="35"/>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35"/>
      <c r="BG680" s="35"/>
    </row>
    <row r="681" spans="1:59" ht="15.75" customHeight="1" x14ac:dyDescent="0.25">
      <c r="A681" s="35"/>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35"/>
      <c r="BG681" s="35"/>
    </row>
    <row r="682" spans="1:59" ht="15.75" customHeight="1" x14ac:dyDescent="0.25">
      <c r="A682" s="35"/>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35"/>
      <c r="BG682" s="35"/>
    </row>
    <row r="683" spans="1:59" ht="15.75" customHeight="1" x14ac:dyDescent="0.25">
      <c r="A683" s="35"/>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35"/>
      <c r="BG683" s="35"/>
    </row>
    <row r="684" spans="1:59" ht="15.75" customHeight="1" x14ac:dyDescent="0.25">
      <c r="A684" s="35"/>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35"/>
      <c r="BG684" s="35"/>
    </row>
    <row r="685" spans="1:59" ht="15.75" customHeight="1" x14ac:dyDescent="0.25">
      <c r="A685" s="35"/>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35"/>
      <c r="BG685" s="35"/>
    </row>
    <row r="686" spans="1:59" ht="15.75" customHeight="1" x14ac:dyDescent="0.25">
      <c r="A686" s="35"/>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35"/>
      <c r="BG686" s="35"/>
    </row>
    <row r="687" spans="1:59" ht="15.75" customHeight="1" x14ac:dyDescent="0.25">
      <c r="A687" s="35"/>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35"/>
      <c r="BG687" s="35"/>
    </row>
    <row r="688" spans="1:59" ht="15.75" customHeight="1" x14ac:dyDescent="0.25">
      <c r="A688" s="35"/>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35"/>
      <c r="BG688" s="35"/>
    </row>
    <row r="689" spans="1:59" ht="15.75" customHeight="1" x14ac:dyDescent="0.25">
      <c r="A689" s="35"/>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35"/>
      <c r="BG689" s="35"/>
    </row>
    <row r="690" spans="1:59" ht="15.75" customHeight="1" x14ac:dyDescent="0.25">
      <c r="A690" s="35"/>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35"/>
      <c r="BG690" s="35"/>
    </row>
    <row r="691" spans="1:59" ht="15.75" customHeight="1" x14ac:dyDescent="0.25">
      <c r="A691" s="35"/>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35"/>
      <c r="BG691" s="35"/>
    </row>
    <row r="692" spans="1:59" ht="15.75" customHeight="1" x14ac:dyDescent="0.25">
      <c r="A692" s="35"/>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35"/>
      <c r="BG692" s="35"/>
    </row>
    <row r="693" spans="1:59" ht="15.75" customHeight="1" x14ac:dyDescent="0.25">
      <c r="A693" s="35"/>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35"/>
      <c r="BG693" s="35"/>
    </row>
    <row r="694" spans="1:59" ht="15.75" customHeight="1" x14ac:dyDescent="0.25">
      <c r="A694" s="35"/>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35"/>
      <c r="BG694" s="35"/>
    </row>
    <row r="695" spans="1:59" ht="15.75" customHeight="1" x14ac:dyDescent="0.25">
      <c r="A695" s="35"/>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35"/>
      <c r="BG695" s="35"/>
    </row>
    <row r="696" spans="1:59" ht="15.75" customHeight="1" x14ac:dyDescent="0.25">
      <c r="A696" s="35"/>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35"/>
      <c r="BG696" s="35"/>
    </row>
    <row r="697" spans="1:59" ht="15.75" customHeight="1" x14ac:dyDescent="0.25">
      <c r="A697" s="35"/>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35"/>
      <c r="BG697" s="35"/>
    </row>
    <row r="698" spans="1:59" ht="15.75" customHeight="1" x14ac:dyDescent="0.25">
      <c r="A698" s="35"/>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35"/>
      <c r="BG698" s="35"/>
    </row>
    <row r="699" spans="1:59" ht="15.75" customHeight="1" x14ac:dyDescent="0.25">
      <c r="A699" s="35"/>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35"/>
      <c r="BG699" s="35"/>
    </row>
    <row r="700" spans="1:59" ht="15.75" customHeight="1" x14ac:dyDescent="0.25">
      <c r="A700" s="35"/>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35"/>
      <c r="BG700" s="35"/>
    </row>
    <row r="701" spans="1:59" ht="15.75" customHeight="1" x14ac:dyDescent="0.25">
      <c r="A701" s="35"/>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35"/>
      <c r="BG701" s="35"/>
    </row>
    <row r="702" spans="1:59" ht="15.75" customHeight="1" x14ac:dyDescent="0.25">
      <c r="A702" s="35"/>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35"/>
      <c r="BG702" s="35"/>
    </row>
    <row r="703" spans="1:59" ht="15.75" customHeight="1" x14ac:dyDescent="0.25">
      <c r="A703" s="35"/>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35"/>
      <c r="BG703" s="35"/>
    </row>
    <row r="704" spans="1:59" ht="15.75" customHeight="1" x14ac:dyDescent="0.25">
      <c r="A704" s="35"/>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35"/>
      <c r="BG704" s="35"/>
    </row>
    <row r="705" spans="1:59" ht="15.75" customHeight="1" x14ac:dyDescent="0.25">
      <c r="A705" s="35"/>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35"/>
      <c r="BG705" s="35"/>
    </row>
    <row r="706" spans="1:59" ht="15.75" customHeight="1" x14ac:dyDescent="0.25">
      <c r="A706" s="35"/>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35"/>
      <c r="BG706" s="35"/>
    </row>
    <row r="707" spans="1:59" ht="15.75" customHeight="1" x14ac:dyDescent="0.25">
      <c r="A707" s="35"/>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35"/>
      <c r="BG707" s="35"/>
    </row>
    <row r="708" spans="1:59" ht="15.75" customHeight="1" x14ac:dyDescent="0.25">
      <c r="A708" s="35"/>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35"/>
      <c r="BG708" s="35"/>
    </row>
    <row r="709" spans="1:59" ht="15.75" customHeight="1" x14ac:dyDescent="0.25">
      <c r="A709" s="35"/>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35"/>
      <c r="BG709" s="35"/>
    </row>
    <row r="710" spans="1:59" ht="15.75" customHeight="1" x14ac:dyDescent="0.25">
      <c r="A710" s="35"/>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35"/>
      <c r="BG710" s="35"/>
    </row>
    <row r="711" spans="1:59" ht="15.75" customHeight="1" x14ac:dyDescent="0.25">
      <c r="A711" s="35"/>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35"/>
      <c r="BG711" s="35"/>
    </row>
    <row r="712" spans="1:59" ht="15.75" customHeight="1" x14ac:dyDescent="0.25">
      <c r="A712" s="35"/>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35"/>
      <c r="BG712" s="35"/>
    </row>
    <row r="713" spans="1:59" ht="15.75" customHeight="1" x14ac:dyDescent="0.25">
      <c r="A713" s="35"/>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35"/>
      <c r="BG713" s="35"/>
    </row>
    <row r="714" spans="1:59" ht="15.75" customHeight="1" x14ac:dyDescent="0.25">
      <c r="A714" s="35"/>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35"/>
      <c r="BG714" s="35"/>
    </row>
    <row r="715" spans="1:59" ht="15.75" customHeight="1" x14ac:dyDescent="0.25">
      <c r="A715" s="35"/>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35"/>
      <c r="BG715" s="35"/>
    </row>
    <row r="716" spans="1:59" ht="15.75" customHeight="1" x14ac:dyDescent="0.25">
      <c r="A716" s="35"/>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35"/>
      <c r="BG716" s="35"/>
    </row>
    <row r="717" spans="1:59" ht="15.75" customHeight="1" x14ac:dyDescent="0.25">
      <c r="A717" s="35"/>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35"/>
      <c r="BG717" s="35"/>
    </row>
    <row r="718" spans="1:59" ht="15.75" customHeight="1" x14ac:dyDescent="0.25">
      <c r="A718" s="35"/>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35"/>
      <c r="BG718" s="35"/>
    </row>
    <row r="719" spans="1:59" ht="15.75" customHeight="1" x14ac:dyDescent="0.25">
      <c r="A719" s="35"/>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35"/>
      <c r="BG719" s="35"/>
    </row>
    <row r="720" spans="1:59" ht="15.75" customHeight="1" x14ac:dyDescent="0.25">
      <c r="A720" s="35"/>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35"/>
      <c r="BG720" s="35"/>
    </row>
    <row r="721" spans="1:59" ht="15.75" customHeight="1" x14ac:dyDescent="0.25">
      <c r="A721" s="35"/>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35"/>
      <c r="BG721" s="35"/>
    </row>
    <row r="722" spans="1:59" ht="15.75" customHeight="1" x14ac:dyDescent="0.25">
      <c r="A722" s="35"/>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35"/>
      <c r="BG722" s="35"/>
    </row>
    <row r="723" spans="1:59" ht="15.75" customHeight="1" x14ac:dyDescent="0.25">
      <c r="A723" s="35"/>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35"/>
      <c r="BG723" s="35"/>
    </row>
    <row r="724" spans="1:59" ht="15.75" customHeight="1" x14ac:dyDescent="0.25">
      <c r="A724" s="35"/>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35"/>
      <c r="BG724" s="35"/>
    </row>
    <row r="725" spans="1:59" ht="15.75" customHeight="1" x14ac:dyDescent="0.25">
      <c r="A725" s="35"/>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35"/>
      <c r="BG725" s="35"/>
    </row>
    <row r="726" spans="1:59" ht="15.75" customHeight="1" x14ac:dyDescent="0.25">
      <c r="A726" s="35"/>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35"/>
      <c r="BG726" s="35"/>
    </row>
    <row r="727" spans="1:59" ht="15.75" customHeight="1" x14ac:dyDescent="0.25">
      <c r="A727" s="35"/>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35"/>
      <c r="BG727" s="35"/>
    </row>
    <row r="728" spans="1:59" ht="15.75" customHeight="1" x14ac:dyDescent="0.25">
      <c r="A728" s="35"/>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35"/>
      <c r="BG728" s="35"/>
    </row>
    <row r="729" spans="1:59" ht="15.75" customHeight="1" x14ac:dyDescent="0.25">
      <c r="A729" s="35"/>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35"/>
      <c r="BG729" s="35"/>
    </row>
    <row r="730" spans="1:59" ht="15.75" customHeight="1" x14ac:dyDescent="0.25">
      <c r="A730" s="35"/>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35"/>
      <c r="BG730" s="35"/>
    </row>
    <row r="731" spans="1:59" ht="15.75" customHeight="1" x14ac:dyDescent="0.25">
      <c r="A731" s="35"/>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35"/>
      <c r="BG731" s="35"/>
    </row>
    <row r="732" spans="1:59" ht="15.75" customHeight="1" x14ac:dyDescent="0.25">
      <c r="A732" s="35"/>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35"/>
      <c r="BG732" s="35"/>
    </row>
    <row r="733" spans="1:59" ht="15.75" customHeight="1" x14ac:dyDescent="0.25">
      <c r="A733" s="35"/>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35"/>
      <c r="BG733" s="35"/>
    </row>
    <row r="734" spans="1:59" ht="15.75" customHeight="1" x14ac:dyDescent="0.25">
      <c r="A734" s="35"/>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35"/>
      <c r="BG734" s="35"/>
    </row>
    <row r="735" spans="1:59" ht="15.75" customHeight="1" x14ac:dyDescent="0.25">
      <c r="A735" s="35"/>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35"/>
      <c r="BG735" s="35"/>
    </row>
    <row r="736" spans="1:59" ht="15.75" customHeight="1" x14ac:dyDescent="0.25">
      <c r="A736" s="35"/>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35"/>
      <c r="BG736" s="35"/>
    </row>
    <row r="737" spans="1:59" ht="15.75" customHeight="1" x14ac:dyDescent="0.25">
      <c r="A737" s="35"/>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35"/>
      <c r="BG737" s="35"/>
    </row>
    <row r="738" spans="1:59" ht="15.75" customHeight="1" x14ac:dyDescent="0.25">
      <c r="A738" s="35"/>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35"/>
      <c r="BG738" s="35"/>
    </row>
    <row r="739" spans="1:59" ht="15.75" customHeight="1" x14ac:dyDescent="0.25">
      <c r="A739" s="35"/>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35"/>
      <c r="BG739" s="35"/>
    </row>
    <row r="740" spans="1:59" ht="15.75" customHeight="1" x14ac:dyDescent="0.25">
      <c r="A740" s="35"/>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35"/>
      <c r="BG740" s="35"/>
    </row>
    <row r="741" spans="1:59" ht="15.75" customHeight="1" x14ac:dyDescent="0.25">
      <c r="A741" s="35"/>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35"/>
      <c r="BG741" s="35"/>
    </row>
    <row r="742" spans="1:59" ht="15.75" customHeight="1" x14ac:dyDescent="0.25">
      <c r="A742" s="35"/>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35"/>
      <c r="BG742" s="35"/>
    </row>
    <row r="743" spans="1:59" ht="15.75" customHeight="1" x14ac:dyDescent="0.25">
      <c r="A743" s="35"/>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35"/>
      <c r="BG743" s="35"/>
    </row>
    <row r="744" spans="1:59" ht="15.75" customHeight="1" x14ac:dyDescent="0.25">
      <c r="A744" s="35"/>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35"/>
      <c r="BG744" s="35"/>
    </row>
    <row r="745" spans="1:59" ht="15.75" customHeight="1" x14ac:dyDescent="0.25">
      <c r="A745" s="35"/>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35"/>
      <c r="BG745" s="35"/>
    </row>
    <row r="746" spans="1:59" ht="15.75" customHeight="1" x14ac:dyDescent="0.25">
      <c r="A746" s="35"/>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35"/>
      <c r="BG746" s="35"/>
    </row>
    <row r="747" spans="1:59" ht="15.75" customHeight="1" x14ac:dyDescent="0.25">
      <c r="A747" s="35"/>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35"/>
      <c r="BG747" s="35"/>
    </row>
    <row r="748" spans="1:59" ht="15.75" customHeight="1" x14ac:dyDescent="0.25">
      <c r="A748" s="35"/>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35"/>
      <c r="BG748" s="35"/>
    </row>
    <row r="749" spans="1:59" ht="15.75" customHeight="1" x14ac:dyDescent="0.25">
      <c r="A749" s="35"/>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35"/>
      <c r="BG749" s="35"/>
    </row>
    <row r="750" spans="1:59" ht="15.75" customHeight="1" x14ac:dyDescent="0.25">
      <c r="A750" s="35"/>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35"/>
      <c r="BG750" s="35"/>
    </row>
    <row r="751" spans="1:59" ht="15.75" customHeight="1" x14ac:dyDescent="0.25">
      <c r="A751" s="35"/>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35"/>
      <c r="BG751" s="35"/>
    </row>
    <row r="752" spans="1:59" ht="15.75" customHeight="1" x14ac:dyDescent="0.25">
      <c r="A752" s="35"/>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35"/>
      <c r="BG752" s="35"/>
    </row>
    <row r="753" spans="1:59" ht="15.75" customHeight="1" x14ac:dyDescent="0.25">
      <c r="A753" s="35"/>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35"/>
      <c r="BG753" s="35"/>
    </row>
    <row r="754" spans="1:59" ht="15.75" customHeight="1" x14ac:dyDescent="0.25">
      <c r="A754" s="35"/>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35"/>
      <c r="BG754" s="35"/>
    </row>
    <row r="755" spans="1:59" ht="15.75" customHeight="1" x14ac:dyDescent="0.25">
      <c r="A755" s="35"/>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35"/>
      <c r="BG755" s="35"/>
    </row>
    <row r="756" spans="1:59" ht="15.75" customHeight="1" x14ac:dyDescent="0.25">
      <c r="A756" s="35"/>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35"/>
      <c r="BG756" s="35"/>
    </row>
    <row r="757" spans="1:59" ht="15.75" customHeight="1" x14ac:dyDescent="0.25">
      <c r="A757" s="35"/>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35"/>
      <c r="BG757" s="35"/>
    </row>
    <row r="758" spans="1:59" ht="15.75" customHeight="1" x14ac:dyDescent="0.25">
      <c r="A758" s="35"/>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35"/>
      <c r="BG758" s="35"/>
    </row>
    <row r="759" spans="1:59" ht="15.75" customHeight="1" x14ac:dyDescent="0.25">
      <c r="A759" s="35"/>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35"/>
      <c r="BG759" s="35"/>
    </row>
    <row r="760" spans="1:59" ht="15.75" customHeight="1" x14ac:dyDescent="0.25">
      <c r="A760" s="35"/>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35"/>
      <c r="BG760" s="35"/>
    </row>
    <row r="761" spans="1:59" ht="15.75" customHeight="1" x14ac:dyDescent="0.25">
      <c r="A761" s="35"/>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35"/>
      <c r="BG761" s="35"/>
    </row>
    <row r="762" spans="1:59" ht="15.75" customHeight="1" x14ac:dyDescent="0.25">
      <c r="A762" s="35"/>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35"/>
      <c r="BG762" s="35"/>
    </row>
    <row r="763" spans="1:59" ht="15.75" customHeight="1" x14ac:dyDescent="0.25">
      <c r="A763" s="35"/>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35"/>
      <c r="BG763" s="35"/>
    </row>
    <row r="764" spans="1:59" ht="15.75" customHeight="1" x14ac:dyDescent="0.25">
      <c r="A764" s="35"/>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35"/>
      <c r="BG764" s="35"/>
    </row>
    <row r="765" spans="1:59" ht="15.75" customHeight="1" x14ac:dyDescent="0.25">
      <c r="A765" s="35"/>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35"/>
      <c r="BG765" s="35"/>
    </row>
    <row r="766" spans="1:59" ht="15.75" customHeight="1" x14ac:dyDescent="0.25">
      <c r="A766" s="35"/>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35"/>
      <c r="BG766" s="35"/>
    </row>
    <row r="767" spans="1:59" ht="15.75" customHeight="1" x14ac:dyDescent="0.25">
      <c r="A767" s="35"/>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35"/>
      <c r="BG767" s="35"/>
    </row>
    <row r="768" spans="1:59" ht="15.75" customHeight="1" x14ac:dyDescent="0.25">
      <c r="A768" s="35"/>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35"/>
      <c r="BG768" s="35"/>
    </row>
    <row r="769" spans="1:59" ht="15.75" customHeight="1" x14ac:dyDescent="0.25">
      <c r="A769" s="35"/>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35"/>
      <c r="BG769" s="35"/>
    </row>
    <row r="770" spans="1:59" ht="15.75" customHeight="1" x14ac:dyDescent="0.25">
      <c r="A770" s="35"/>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35"/>
      <c r="BG770" s="35"/>
    </row>
    <row r="771" spans="1:59" ht="15.75" customHeight="1" x14ac:dyDescent="0.25">
      <c r="A771" s="35"/>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35"/>
      <c r="BG771" s="35"/>
    </row>
    <row r="772" spans="1:59" ht="15.75" customHeight="1" x14ac:dyDescent="0.25">
      <c r="A772" s="35"/>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35"/>
      <c r="BG772" s="35"/>
    </row>
    <row r="773" spans="1:59" ht="15.75" customHeight="1" x14ac:dyDescent="0.25">
      <c r="A773" s="35"/>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35"/>
      <c r="BG773" s="35"/>
    </row>
    <row r="774" spans="1:59" ht="15.75" customHeight="1" x14ac:dyDescent="0.25">
      <c r="A774" s="35"/>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35"/>
      <c r="BG774" s="35"/>
    </row>
    <row r="775" spans="1:59" ht="15.75" customHeight="1" x14ac:dyDescent="0.25">
      <c r="A775" s="35"/>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35"/>
      <c r="BG775" s="35"/>
    </row>
    <row r="776" spans="1:59" ht="15.75" customHeight="1" x14ac:dyDescent="0.25">
      <c r="A776" s="35"/>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35"/>
      <c r="BG776" s="35"/>
    </row>
    <row r="777" spans="1:59" ht="15.75" customHeight="1" x14ac:dyDescent="0.25">
      <c r="A777" s="35"/>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35"/>
      <c r="BG777" s="35"/>
    </row>
    <row r="778" spans="1:59" ht="15.75" customHeight="1" x14ac:dyDescent="0.25">
      <c r="A778" s="35"/>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35"/>
      <c r="BG778" s="35"/>
    </row>
    <row r="779" spans="1:59" ht="15.75" customHeight="1" x14ac:dyDescent="0.25">
      <c r="A779" s="35"/>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35"/>
      <c r="BG779" s="35"/>
    </row>
    <row r="780" spans="1:59" ht="15.75" customHeight="1" x14ac:dyDescent="0.25">
      <c r="A780" s="35"/>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35"/>
      <c r="BG780" s="35"/>
    </row>
    <row r="781" spans="1:59" ht="15.75" customHeight="1" x14ac:dyDescent="0.25">
      <c r="A781" s="35"/>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35"/>
      <c r="BG781" s="35"/>
    </row>
    <row r="782" spans="1:59" ht="15.75" customHeight="1" x14ac:dyDescent="0.25">
      <c r="A782" s="35"/>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35"/>
      <c r="BG782" s="35"/>
    </row>
    <row r="783" spans="1:59" ht="15.75" customHeight="1" x14ac:dyDescent="0.25">
      <c r="A783" s="35"/>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35"/>
      <c r="BG783" s="35"/>
    </row>
    <row r="784" spans="1:59" ht="15.75" customHeight="1" x14ac:dyDescent="0.25">
      <c r="A784" s="35"/>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35"/>
      <c r="BG784" s="35"/>
    </row>
    <row r="785" spans="1:59" ht="15.75" customHeight="1" x14ac:dyDescent="0.25">
      <c r="A785" s="35"/>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35"/>
      <c r="BG785" s="35"/>
    </row>
    <row r="786" spans="1:59" ht="15.75" customHeight="1" x14ac:dyDescent="0.25">
      <c r="A786" s="35"/>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35"/>
      <c r="BG786" s="35"/>
    </row>
    <row r="787" spans="1:59" ht="15.75" customHeight="1" x14ac:dyDescent="0.25">
      <c r="A787" s="35"/>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35"/>
      <c r="BG787" s="35"/>
    </row>
    <row r="788" spans="1:59" ht="15.75" customHeight="1" x14ac:dyDescent="0.25">
      <c r="A788" s="35"/>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35"/>
      <c r="BG788" s="35"/>
    </row>
    <row r="789" spans="1:59" ht="15.75" customHeight="1" x14ac:dyDescent="0.25">
      <c r="A789" s="35"/>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35"/>
      <c r="BG789" s="35"/>
    </row>
    <row r="790" spans="1:59" ht="15.75" customHeight="1" x14ac:dyDescent="0.25">
      <c r="A790" s="35"/>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35"/>
      <c r="BG790" s="35"/>
    </row>
    <row r="791" spans="1:59" ht="15.75" customHeight="1" x14ac:dyDescent="0.25">
      <c r="A791" s="35"/>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35"/>
      <c r="BG791" s="35"/>
    </row>
    <row r="792" spans="1:59" ht="15.75" customHeight="1" x14ac:dyDescent="0.25">
      <c r="A792" s="35"/>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35"/>
      <c r="BG792" s="35"/>
    </row>
    <row r="793" spans="1:59" ht="15.75" customHeight="1" x14ac:dyDescent="0.25">
      <c r="A793" s="35"/>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35"/>
      <c r="BG793" s="35"/>
    </row>
    <row r="794" spans="1:59" ht="15.75" customHeight="1" x14ac:dyDescent="0.25">
      <c r="A794" s="35"/>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35"/>
      <c r="BG794" s="35"/>
    </row>
    <row r="795" spans="1:59" ht="15.75" customHeight="1" x14ac:dyDescent="0.25">
      <c r="A795" s="35"/>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35"/>
      <c r="BG795" s="35"/>
    </row>
    <row r="796" spans="1:59" ht="15.75" customHeight="1" x14ac:dyDescent="0.25">
      <c r="A796" s="35"/>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35"/>
      <c r="BG796" s="35"/>
    </row>
    <row r="797" spans="1:59" ht="15.75" customHeight="1" x14ac:dyDescent="0.25">
      <c r="A797" s="35"/>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35"/>
      <c r="BG797" s="35"/>
    </row>
    <row r="798" spans="1:59" ht="15.75" customHeight="1" x14ac:dyDescent="0.25">
      <c r="A798" s="35"/>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35"/>
      <c r="BG798" s="35"/>
    </row>
    <row r="799" spans="1:59" ht="15.75" customHeight="1" x14ac:dyDescent="0.25">
      <c r="A799" s="35"/>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35"/>
      <c r="BG799" s="35"/>
    </row>
    <row r="800" spans="1:59" ht="15.75" customHeight="1" x14ac:dyDescent="0.25">
      <c r="A800" s="35"/>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35"/>
      <c r="BG800" s="35"/>
    </row>
    <row r="801" spans="1:59" ht="15.75" customHeight="1" x14ac:dyDescent="0.25">
      <c r="A801" s="35"/>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35"/>
      <c r="BG801" s="35"/>
    </row>
    <row r="802" spans="1:59" ht="15.75" customHeight="1" x14ac:dyDescent="0.25">
      <c r="A802" s="35"/>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35"/>
      <c r="BG802" s="35"/>
    </row>
    <row r="803" spans="1:59" ht="15.75" customHeight="1" x14ac:dyDescent="0.25">
      <c r="A803" s="35"/>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35"/>
      <c r="BG803" s="35"/>
    </row>
    <row r="804" spans="1:59" ht="15.75" customHeight="1" x14ac:dyDescent="0.25">
      <c r="A804" s="35"/>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35"/>
      <c r="BG804" s="35"/>
    </row>
    <row r="805" spans="1:59" ht="15.75" customHeight="1" x14ac:dyDescent="0.25">
      <c r="A805" s="35"/>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35"/>
      <c r="BG805" s="35"/>
    </row>
    <row r="806" spans="1:59" ht="15.75" customHeight="1" x14ac:dyDescent="0.25">
      <c r="A806" s="35"/>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35"/>
      <c r="BG806" s="35"/>
    </row>
    <row r="807" spans="1:59" ht="15.75" customHeight="1" x14ac:dyDescent="0.25">
      <c r="A807" s="35"/>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35"/>
      <c r="BG807" s="35"/>
    </row>
    <row r="808" spans="1:59" ht="15.75" customHeight="1" x14ac:dyDescent="0.25">
      <c r="A808" s="35"/>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35"/>
      <c r="BG808" s="35"/>
    </row>
    <row r="809" spans="1:59" ht="15.75" customHeight="1" x14ac:dyDescent="0.25">
      <c r="A809" s="35"/>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35"/>
      <c r="BG809" s="35"/>
    </row>
    <row r="810" spans="1:59" ht="15.75" customHeight="1" x14ac:dyDescent="0.25">
      <c r="A810" s="35"/>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35"/>
      <c r="BG810" s="35"/>
    </row>
    <row r="811" spans="1:59" ht="15.75" customHeight="1" x14ac:dyDescent="0.25">
      <c r="A811" s="35"/>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35"/>
      <c r="BG811" s="35"/>
    </row>
    <row r="812" spans="1:59" ht="15.75" customHeight="1" x14ac:dyDescent="0.25">
      <c r="A812" s="35"/>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35"/>
      <c r="BG812" s="35"/>
    </row>
    <row r="813" spans="1:59" ht="15.75" customHeight="1" x14ac:dyDescent="0.25">
      <c r="A813" s="35"/>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35"/>
      <c r="BG813" s="35"/>
    </row>
    <row r="814" spans="1:59" ht="15.75" customHeight="1" x14ac:dyDescent="0.25">
      <c r="A814" s="35"/>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35"/>
      <c r="BG814" s="35"/>
    </row>
    <row r="815" spans="1:59" ht="15.75" customHeight="1" x14ac:dyDescent="0.25">
      <c r="A815" s="35"/>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35"/>
      <c r="BG815" s="35"/>
    </row>
    <row r="816" spans="1:59" ht="15.75" customHeight="1" x14ac:dyDescent="0.25">
      <c r="A816" s="35"/>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35"/>
      <c r="BG816" s="35"/>
    </row>
    <row r="817" spans="1:59" ht="15.75" customHeight="1" x14ac:dyDescent="0.25">
      <c r="A817" s="35"/>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35"/>
      <c r="BG817" s="35"/>
    </row>
    <row r="818" spans="1:59" ht="15.75" customHeight="1" x14ac:dyDescent="0.25">
      <c r="A818" s="35"/>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35"/>
      <c r="BG818" s="35"/>
    </row>
    <row r="819" spans="1:59" ht="15.75" customHeight="1" x14ac:dyDescent="0.25">
      <c r="A819" s="35"/>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35"/>
      <c r="BG819" s="35"/>
    </row>
    <row r="820" spans="1:59" ht="15.75" customHeight="1" x14ac:dyDescent="0.25">
      <c r="A820" s="35"/>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35"/>
      <c r="BG820" s="35"/>
    </row>
    <row r="821" spans="1:59" ht="15.75" customHeight="1" x14ac:dyDescent="0.25">
      <c r="A821" s="35"/>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35"/>
      <c r="BG821" s="35"/>
    </row>
    <row r="822" spans="1:59" ht="15.75" customHeight="1" x14ac:dyDescent="0.25">
      <c r="A822" s="35"/>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35"/>
      <c r="BG822" s="35"/>
    </row>
    <row r="823" spans="1:59" ht="15.75" customHeight="1" x14ac:dyDescent="0.25">
      <c r="A823" s="35"/>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35"/>
      <c r="BG823" s="35"/>
    </row>
    <row r="824" spans="1:59" ht="15.75" customHeight="1" x14ac:dyDescent="0.25">
      <c r="A824" s="35"/>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35"/>
      <c r="BG824" s="35"/>
    </row>
    <row r="825" spans="1:59" ht="15.75" customHeight="1" x14ac:dyDescent="0.25">
      <c r="A825" s="35"/>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35"/>
      <c r="BG825" s="35"/>
    </row>
    <row r="826" spans="1:59" ht="15.75" customHeight="1" x14ac:dyDescent="0.25">
      <c r="A826" s="35"/>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35"/>
      <c r="BG826" s="35"/>
    </row>
    <row r="827" spans="1:59" ht="15.75" customHeight="1" x14ac:dyDescent="0.25">
      <c r="A827" s="35"/>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35"/>
      <c r="BG827" s="35"/>
    </row>
    <row r="828" spans="1:59" ht="15.75" customHeight="1" x14ac:dyDescent="0.25">
      <c r="A828" s="35"/>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35"/>
      <c r="BG828" s="35"/>
    </row>
    <row r="829" spans="1:59" ht="15.75" customHeight="1" x14ac:dyDescent="0.25">
      <c r="A829" s="35"/>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35"/>
      <c r="BG829" s="35"/>
    </row>
    <row r="830" spans="1:59" ht="15.75" customHeight="1" x14ac:dyDescent="0.25">
      <c r="A830" s="35"/>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35"/>
      <c r="BG830" s="35"/>
    </row>
    <row r="831" spans="1:59" ht="15.75" customHeight="1" x14ac:dyDescent="0.25">
      <c r="A831" s="35"/>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35"/>
      <c r="BG831" s="35"/>
    </row>
    <row r="832" spans="1:59" ht="15.75" customHeight="1" x14ac:dyDescent="0.25">
      <c r="A832" s="35"/>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35"/>
      <c r="BG832" s="35"/>
    </row>
    <row r="833" spans="1:59" ht="15.75" customHeight="1" x14ac:dyDescent="0.25">
      <c r="A833" s="35"/>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35"/>
      <c r="BG833" s="35"/>
    </row>
    <row r="834" spans="1:59" ht="15.75" customHeight="1" x14ac:dyDescent="0.25">
      <c r="A834" s="35"/>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35"/>
      <c r="BG834" s="35"/>
    </row>
    <row r="835" spans="1:59" ht="15.75" customHeight="1" x14ac:dyDescent="0.25">
      <c r="A835" s="35"/>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35"/>
      <c r="BG835" s="35"/>
    </row>
    <row r="836" spans="1:59" ht="15.75" customHeight="1" x14ac:dyDescent="0.25">
      <c r="A836" s="35"/>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35"/>
      <c r="BG836" s="35"/>
    </row>
    <row r="837" spans="1:59" ht="15.75" customHeight="1" x14ac:dyDescent="0.25">
      <c r="A837" s="35"/>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35"/>
      <c r="BG837" s="35"/>
    </row>
    <row r="838" spans="1:59" ht="15.75" customHeight="1" x14ac:dyDescent="0.25">
      <c r="A838" s="35"/>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35"/>
      <c r="BG838" s="35"/>
    </row>
    <row r="839" spans="1:59" ht="15.75" customHeight="1" x14ac:dyDescent="0.25">
      <c r="A839" s="35"/>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35"/>
      <c r="BG839" s="35"/>
    </row>
    <row r="840" spans="1:59" ht="15.75" customHeight="1" x14ac:dyDescent="0.25">
      <c r="A840" s="35"/>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35"/>
      <c r="BG840" s="35"/>
    </row>
    <row r="841" spans="1:59" ht="15.75" customHeight="1" x14ac:dyDescent="0.25">
      <c r="A841" s="35"/>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35"/>
      <c r="BG841" s="35"/>
    </row>
    <row r="842" spans="1:59" ht="15.75" customHeight="1" x14ac:dyDescent="0.25">
      <c r="A842" s="35"/>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35"/>
      <c r="BG842" s="35"/>
    </row>
    <row r="843" spans="1:59" ht="15.75" customHeight="1" x14ac:dyDescent="0.25">
      <c r="A843" s="35"/>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35"/>
      <c r="BG843" s="35"/>
    </row>
    <row r="844" spans="1:59" ht="15.75" customHeight="1" x14ac:dyDescent="0.25">
      <c r="A844" s="35"/>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35"/>
      <c r="BG844" s="35"/>
    </row>
    <row r="845" spans="1:59" ht="15.75" customHeight="1" x14ac:dyDescent="0.25">
      <c r="A845" s="35"/>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35"/>
      <c r="BG845" s="35"/>
    </row>
    <row r="846" spans="1:59" ht="15.75" customHeight="1" x14ac:dyDescent="0.25">
      <c r="A846" s="35"/>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35"/>
      <c r="BG846" s="35"/>
    </row>
    <row r="847" spans="1:59" ht="15.75" customHeight="1" x14ac:dyDescent="0.25">
      <c r="A847" s="35"/>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35"/>
      <c r="BG847" s="35"/>
    </row>
    <row r="848" spans="1:59" ht="15.75" customHeight="1" x14ac:dyDescent="0.25">
      <c r="A848" s="35"/>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35"/>
      <c r="BG848" s="35"/>
    </row>
    <row r="849" spans="1:59" ht="15.75" customHeight="1" x14ac:dyDescent="0.25">
      <c r="A849" s="35"/>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35"/>
      <c r="BG849" s="35"/>
    </row>
    <row r="850" spans="1:59" ht="15.75" customHeight="1" x14ac:dyDescent="0.25">
      <c r="A850" s="35"/>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35"/>
      <c r="BG850" s="35"/>
    </row>
    <row r="851" spans="1:59" ht="15.75" customHeight="1" x14ac:dyDescent="0.25">
      <c r="A851" s="35"/>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35"/>
      <c r="BG851" s="35"/>
    </row>
    <row r="852" spans="1:59" ht="15.75" customHeight="1" x14ac:dyDescent="0.25">
      <c r="A852" s="35"/>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35"/>
      <c r="BG852" s="35"/>
    </row>
    <row r="853" spans="1:59" ht="15.75" customHeight="1" x14ac:dyDescent="0.25">
      <c r="A853" s="35"/>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35"/>
      <c r="BG853" s="35"/>
    </row>
    <row r="854" spans="1:59" ht="15.75" customHeight="1" x14ac:dyDescent="0.25">
      <c r="A854" s="35"/>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35"/>
      <c r="BG854" s="35"/>
    </row>
    <row r="855" spans="1:59" ht="15.75" customHeight="1" x14ac:dyDescent="0.25">
      <c r="A855" s="35"/>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35"/>
      <c r="BG855" s="35"/>
    </row>
    <row r="856" spans="1:59" ht="15.75" customHeight="1" x14ac:dyDescent="0.25">
      <c r="A856" s="35"/>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35"/>
      <c r="BG856" s="35"/>
    </row>
    <row r="857" spans="1:59" ht="15.75" customHeight="1" x14ac:dyDescent="0.25">
      <c r="A857" s="35"/>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35"/>
      <c r="BG857" s="35"/>
    </row>
    <row r="858" spans="1:59" ht="15.75" customHeight="1" x14ac:dyDescent="0.25">
      <c r="A858" s="35"/>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35"/>
      <c r="BG858" s="35"/>
    </row>
    <row r="859" spans="1:59" ht="15.75" customHeight="1" x14ac:dyDescent="0.25">
      <c r="A859" s="35"/>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35"/>
      <c r="BG859" s="35"/>
    </row>
    <row r="860" spans="1:59" ht="15.75" customHeight="1" x14ac:dyDescent="0.25">
      <c r="A860" s="35"/>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35"/>
      <c r="BG860" s="35"/>
    </row>
    <row r="861" spans="1:59" ht="15.75" customHeight="1" x14ac:dyDescent="0.25">
      <c r="A861" s="35"/>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35"/>
      <c r="BG861" s="35"/>
    </row>
    <row r="862" spans="1:59" ht="15.75" customHeight="1" x14ac:dyDescent="0.25">
      <c r="A862" s="35"/>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35"/>
      <c r="BG862" s="35"/>
    </row>
    <row r="863" spans="1:59" ht="15.75" customHeight="1" x14ac:dyDescent="0.25">
      <c r="A863" s="35"/>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35"/>
      <c r="BG863" s="35"/>
    </row>
    <row r="864" spans="1:59" ht="15.75" customHeight="1" x14ac:dyDescent="0.25">
      <c r="A864" s="35"/>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35"/>
      <c r="BG864" s="35"/>
    </row>
    <row r="865" spans="1:59" ht="15.75" customHeight="1" x14ac:dyDescent="0.25">
      <c r="A865" s="35"/>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35"/>
      <c r="BG865" s="35"/>
    </row>
    <row r="866" spans="1:59" ht="15.75" customHeight="1" x14ac:dyDescent="0.25">
      <c r="A866" s="35"/>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35"/>
      <c r="BG866" s="35"/>
    </row>
    <row r="867" spans="1:59" ht="15.75" customHeight="1" x14ac:dyDescent="0.25">
      <c r="A867" s="35"/>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35"/>
      <c r="BG867" s="35"/>
    </row>
    <row r="868" spans="1:59" ht="15.75" customHeight="1" x14ac:dyDescent="0.25">
      <c r="A868" s="35"/>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35"/>
      <c r="BG868" s="35"/>
    </row>
    <row r="869" spans="1:59" ht="15.75" customHeight="1" x14ac:dyDescent="0.25">
      <c r="A869" s="35"/>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35"/>
      <c r="BG869" s="35"/>
    </row>
    <row r="870" spans="1:59" ht="15.75" customHeight="1" x14ac:dyDescent="0.25">
      <c r="A870" s="35"/>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35"/>
      <c r="BG870" s="35"/>
    </row>
    <row r="871" spans="1:59" ht="15.75" customHeight="1" x14ac:dyDescent="0.25">
      <c r="A871" s="35"/>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35"/>
      <c r="BG871" s="35"/>
    </row>
    <row r="872" spans="1:59" ht="15.75" customHeight="1" x14ac:dyDescent="0.25">
      <c r="A872" s="35"/>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35"/>
      <c r="BG872" s="35"/>
    </row>
    <row r="873" spans="1:59" ht="15.75" customHeight="1" x14ac:dyDescent="0.25">
      <c r="A873" s="35"/>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35"/>
      <c r="BG873" s="35"/>
    </row>
    <row r="874" spans="1:59" ht="15.75" customHeight="1" x14ac:dyDescent="0.25">
      <c r="A874" s="35"/>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35"/>
      <c r="BG874" s="35"/>
    </row>
    <row r="875" spans="1:59" ht="15.75" customHeight="1" x14ac:dyDescent="0.25">
      <c r="A875" s="35"/>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35"/>
      <c r="BG875" s="35"/>
    </row>
    <row r="876" spans="1:59" ht="15.75" customHeight="1" x14ac:dyDescent="0.25">
      <c r="A876" s="35"/>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35"/>
      <c r="BG876" s="35"/>
    </row>
    <row r="877" spans="1:59" ht="15.75" customHeight="1" x14ac:dyDescent="0.25">
      <c r="A877" s="35"/>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35"/>
      <c r="BG877" s="35"/>
    </row>
    <row r="878" spans="1:59" ht="15.75" customHeight="1" x14ac:dyDescent="0.25">
      <c r="A878" s="35"/>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35"/>
      <c r="BG878" s="35"/>
    </row>
    <row r="879" spans="1:59" ht="15.75" customHeight="1" x14ac:dyDescent="0.25">
      <c r="A879" s="35"/>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35"/>
      <c r="BG879" s="35"/>
    </row>
    <row r="880" spans="1:59" ht="15.75" customHeight="1" x14ac:dyDescent="0.25">
      <c r="A880" s="35"/>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35"/>
      <c r="BG880" s="35"/>
    </row>
    <row r="881" spans="1:59" ht="15.75" customHeight="1" x14ac:dyDescent="0.25">
      <c r="A881" s="35"/>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35"/>
      <c r="BG881" s="35"/>
    </row>
    <row r="882" spans="1:59" ht="15.75" customHeight="1" x14ac:dyDescent="0.25">
      <c r="A882" s="35"/>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35"/>
      <c r="BG882" s="35"/>
    </row>
    <row r="883" spans="1:59" ht="15.75" customHeight="1" x14ac:dyDescent="0.25">
      <c r="A883" s="35"/>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35"/>
      <c r="BG883" s="35"/>
    </row>
    <row r="884" spans="1:59" ht="15.75" customHeight="1" x14ac:dyDescent="0.25">
      <c r="A884" s="35"/>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35"/>
      <c r="BG884" s="35"/>
    </row>
    <row r="885" spans="1:59" ht="15.75" customHeight="1" x14ac:dyDescent="0.25">
      <c r="A885" s="35"/>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35"/>
      <c r="BG885" s="35"/>
    </row>
    <row r="886" spans="1:59" ht="15.75" customHeight="1" x14ac:dyDescent="0.25">
      <c r="A886" s="35"/>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35"/>
      <c r="BG886" s="35"/>
    </row>
    <row r="887" spans="1:59" ht="15.75" customHeight="1" x14ac:dyDescent="0.25">
      <c r="A887" s="35"/>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35"/>
      <c r="BG887" s="35"/>
    </row>
    <row r="888" spans="1:59" ht="15.75" customHeight="1" x14ac:dyDescent="0.25">
      <c r="A888" s="35"/>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35"/>
      <c r="BG888" s="35"/>
    </row>
    <row r="889" spans="1:59" ht="15.75" customHeight="1" x14ac:dyDescent="0.25">
      <c r="A889" s="35"/>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35"/>
      <c r="BG889" s="35"/>
    </row>
    <row r="890" spans="1:59" ht="15.75" customHeight="1" x14ac:dyDescent="0.25">
      <c r="A890" s="35"/>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35"/>
      <c r="BG890" s="35"/>
    </row>
    <row r="891" spans="1:59" ht="15.75" customHeight="1" x14ac:dyDescent="0.25">
      <c r="A891" s="35"/>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35"/>
      <c r="BG891" s="35"/>
    </row>
    <row r="892" spans="1:59" ht="15.75" customHeight="1" x14ac:dyDescent="0.25">
      <c r="A892" s="35"/>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35"/>
      <c r="BG892" s="35"/>
    </row>
    <row r="893" spans="1:59" ht="15.75" customHeight="1" x14ac:dyDescent="0.25">
      <c r="A893" s="35"/>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35"/>
      <c r="BG893" s="35"/>
    </row>
    <row r="894" spans="1:59" ht="15.75" customHeight="1" x14ac:dyDescent="0.25">
      <c r="A894" s="35"/>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35"/>
      <c r="BG894" s="35"/>
    </row>
    <row r="895" spans="1:59" ht="15.75" customHeight="1" x14ac:dyDescent="0.25">
      <c r="A895" s="35"/>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35"/>
      <c r="BG895" s="35"/>
    </row>
    <row r="896" spans="1:59" ht="15.75" customHeight="1" x14ac:dyDescent="0.25">
      <c r="A896" s="35"/>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35"/>
      <c r="BG896" s="35"/>
    </row>
    <row r="897" spans="1:59" ht="15.75" customHeight="1" x14ac:dyDescent="0.25">
      <c r="A897" s="35"/>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35"/>
      <c r="BG897" s="35"/>
    </row>
    <row r="898" spans="1:59" ht="15.75" customHeight="1" x14ac:dyDescent="0.25">
      <c r="A898" s="35"/>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35"/>
      <c r="BG898" s="35"/>
    </row>
    <row r="899" spans="1:59" ht="15.75" customHeight="1" x14ac:dyDescent="0.25">
      <c r="A899" s="35"/>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35"/>
      <c r="BG899" s="35"/>
    </row>
    <row r="900" spans="1:59" ht="15.75" customHeight="1" x14ac:dyDescent="0.25">
      <c r="A900" s="35"/>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35"/>
      <c r="BG900" s="35"/>
    </row>
    <row r="901" spans="1:59" ht="15.75" customHeight="1" x14ac:dyDescent="0.25">
      <c r="A901" s="35"/>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35"/>
      <c r="BG901" s="35"/>
    </row>
    <row r="902" spans="1:59" ht="15.75" customHeight="1" x14ac:dyDescent="0.25">
      <c r="A902" s="35"/>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35"/>
      <c r="BG902" s="35"/>
    </row>
    <row r="903" spans="1:59" ht="15.75" customHeight="1" x14ac:dyDescent="0.25">
      <c r="A903" s="35"/>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35"/>
      <c r="BG903" s="35"/>
    </row>
    <row r="904" spans="1:59" ht="15.75" customHeight="1" x14ac:dyDescent="0.25">
      <c r="A904" s="35"/>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35"/>
      <c r="BG904" s="35"/>
    </row>
    <row r="905" spans="1:59" ht="15.75" customHeight="1" x14ac:dyDescent="0.25">
      <c r="A905" s="35"/>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35"/>
      <c r="BG905" s="35"/>
    </row>
    <row r="906" spans="1:59" ht="15.75" customHeight="1" x14ac:dyDescent="0.25">
      <c r="A906" s="35"/>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35"/>
      <c r="BG906" s="35"/>
    </row>
    <row r="907" spans="1:59" ht="15.75" customHeight="1" x14ac:dyDescent="0.25">
      <c r="A907" s="35"/>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35"/>
      <c r="BG907" s="35"/>
    </row>
    <row r="908" spans="1:59" ht="15.75" customHeight="1" x14ac:dyDescent="0.25">
      <c r="A908" s="35"/>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35"/>
      <c r="BG908" s="35"/>
    </row>
    <row r="909" spans="1:59" ht="15.75" customHeight="1" x14ac:dyDescent="0.25">
      <c r="A909" s="35"/>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35"/>
      <c r="BG909" s="35"/>
    </row>
    <row r="910" spans="1:59" ht="15.75" customHeight="1" x14ac:dyDescent="0.25">
      <c r="A910" s="35"/>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35"/>
      <c r="BG910" s="35"/>
    </row>
    <row r="911" spans="1:59" ht="15.75" customHeight="1" x14ac:dyDescent="0.25">
      <c r="A911" s="35"/>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35"/>
      <c r="BG911" s="35"/>
    </row>
    <row r="912" spans="1:59" ht="15.75" customHeight="1" x14ac:dyDescent="0.25">
      <c r="A912" s="35"/>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35"/>
      <c r="BG912" s="35"/>
    </row>
    <row r="913" spans="1:59" ht="15.75" customHeight="1" x14ac:dyDescent="0.25">
      <c r="A913" s="35"/>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35"/>
      <c r="BG913" s="35"/>
    </row>
    <row r="914" spans="1:59" ht="15.75" customHeight="1" x14ac:dyDescent="0.25">
      <c r="A914" s="35"/>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35"/>
      <c r="BG914" s="35"/>
    </row>
    <row r="915" spans="1:59" ht="15.75" customHeight="1" x14ac:dyDescent="0.25">
      <c r="A915" s="35"/>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35"/>
      <c r="BG915" s="35"/>
    </row>
    <row r="916" spans="1:59" ht="15.75" customHeight="1" x14ac:dyDescent="0.25">
      <c r="A916" s="35"/>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35"/>
      <c r="BG916" s="35"/>
    </row>
    <row r="917" spans="1:59" ht="15.75" customHeight="1" x14ac:dyDescent="0.25">
      <c r="A917" s="35"/>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35"/>
      <c r="BG917" s="35"/>
    </row>
    <row r="918" spans="1:59" ht="15.75" customHeight="1" x14ac:dyDescent="0.25">
      <c r="A918" s="35"/>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35"/>
      <c r="BG918" s="35"/>
    </row>
    <row r="919" spans="1:59" ht="15.75" customHeight="1" x14ac:dyDescent="0.25">
      <c r="A919" s="35"/>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35"/>
      <c r="BG919" s="35"/>
    </row>
    <row r="920" spans="1:59" ht="15.75" customHeight="1" x14ac:dyDescent="0.25">
      <c r="A920" s="35"/>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35"/>
      <c r="BG920" s="35"/>
    </row>
    <row r="921" spans="1:59" ht="15.75" customHeight="1" x14ac:dyDescent="0.25">
      <c r="A921" s="35"/>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35"/>
      <c r="BG921" s="35"/>
    </row>
    <row r="922" spans="1:59" ht="15.75" customHeight="1" x14ac:dyDescent="0.25">
      <c r="A922" s="35"/>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35"/>
      <c r="BG922" s="35"/>
    </row>
    <row r="923" spans="1:59" ht="15.75" customHeight="1" x14ac:dyDescent="0.25">
      <c r="A923" s="35"/>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35"/>
      <c r="BG923" s="35"/>
    </row>
    <row r="924" spans="1:59" ht="15.75" customHeight="1" x14ac:dyDescent="0.25">
      <c r="A924" s="35"/>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35"/>
      <c r="BG924" s="35"/>
    </row>
    <row r="925" spans="1:59" ht="15.75" customHeight="1" x14ac:dyDescent="0.25">
      <c r="A925" s="35"/>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35"/>
      <c r="BG925" s="35"/>
    </row>
    <row r="926" spans="1:59" ht="15.75" customHeight="1" x14ac:dyDescent="0.25">
      <c r="A926" s="35"/>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35"/>
      <c r="BG926" s="35"/>
    </row>
    <row r="927" spans="1:59" ht="15.75" customHeight="1" x14ac:dyDescent="0.25">
      <c r="A927" s="35"/>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35"/>
      <c r="BG927" s="35"/>
    </row>
    <row r="928" spans="1:59" ht="15.75" customHeight="1" x14ac:dyDescent="0.25">
      <c r="A928" s="35"/>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35"/>
      <c r="BG928" s="35"/>
    </row>
    <row r="929" spans="1:59" ht="15.75" customHeight="1" x14ac:dyDescent="0.25">
      <c r="A929" s="35"/>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35"/>
      <c r="BG929" s="35"/>
    </row>
    <row r="930" spans="1:59" ht="15.75" customHeight="1" x14ac:dyDescent="0.25">
      <c r="A930" s="35"/>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35"/>
      <c r="BG930" s="35"/>
    </row>
    <row r="931" spans="1:59" ht="15.75" customHeight="1" x14ac:dyDescent="0.25">
      <c r="A931" s="35"/>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35"/>
      <c r="BG931" s="35"/>
    </row>
    <row r="932" spans="1:59" ht="15.75" customHeight="1" x14ac:dyDescent="0.25">
      <c r="A932" s="35"/>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c r="AU932" s="67"/>
      <c r="AV932" s="67"/>
      <c r="AW932" s="67"/>
      <c r="AX932" s="67"/>
      <c r="AY932" s="67"/>
      <c r="AZ932" s="67"/>
      <c r="BA932" s="67"/>
      <c r="BB932" s="67"/>
      <c r="BC932" s="67"/>
      <c r="BD932" s="67"/>
      <c r="BE932" s="67"/>
      <c r="BF932" s="35"/>
      <c r="BG932" s="35"/>
    </row>
    <row r="933" spans="1:59" ht="15.75" customHeight="1" x14ac:dyDescent="0.25">
      <c r="A933" s="35"/>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c r="AU933" s="67"/>
      <c r="AV933" s="67"/>
      <c r="AW933" s="67"/>
      <c r="AX933" s="67"/>
      <c r="AY933" s="67"/>
      <c r="AZ933" s="67"/>
      <c r="BA933" s="67"/>
      <c r="BB933" s="67"/>
      <c r="BC933" s="67"/>
      <c r="BD933" s="67"/>
      <c r="BE933" s="67"/>
      <c r="BF933" s="35"/>
      <c r="BG933" s="35"/>
    </row>
    <row r="934" spans="1:59" ht="15.75" customHeight="1" x14ac:dyDescent="0.25">
      <c r="A934" s="35"/>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c r="AU934" s="67"/>
      <c r="AV934" s="67"/>
      <c r="AW934" s="67"/>
      <c r="AX934" s="67"/>
      <c r="AY934" s="67"/>
      <c r="AZ934" s="67"/>
      <c r="BA934" s="67"/>
      <c r="BB934" s="67"/>
      <c r="BC934" s="67"/>
      <c r="BD934" s="67"/>
      <c r="BE934" s="67"/>
      <c r="BF934" s="35"/>
      <c r="BG934" s="35"/>
    </row>
    <row r="935" spans="1:59" ht="15.75" customHeight="1" x14ac:dyDescent="0.25">
      <c r="A935" s="35"/>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c r="AU935" s="67"/>
      <c r="AV935" s="67"/>
      <c r="AW935" s="67"/>
      <c r="AX935" s="67"/>
      <c r="AY935" s="67"/>
      <c r="AZ935" s="67"/>
      <c r="BA935" s="67"/>
      <c r="BB935" s="67"/>
      <c r="BC935" s="67"/>
      <c r="BD935" s="67"/>
      <c r="BE935" s="67"/>
      <c r="BF935" s="35"/>
      <c r="BG935" s="35"/>
    </row>
    <row r="936" spans="1:59" ht="15.75" customHeight="1" x14ac:dyDescent="0.25">
      <c r="A936" s="35"/>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c r="AU936" s="67"/>
      <c r="AV936" s="67"/>
      <c r="AW936" s="67"/>
      <c r="AX936" s="67"/>
      <c r="AY936" s="67"/>
      <c r="AZ936" s="67"/>
      <c r="BA936" s="67"/>
      <c r="BB936" s="67"/>
      <c r="BC936" s="67"/>
      <c r="BD936" s="67"/>
      <c r="BE936" s="67"/>
      <c r="BF936" s="35"/>
      <c r="BG936" s="35"/>
    </row>
    <row r="937" spans="1:59" ht="15.75" customHeight="1" x14ac:dyDescent="0.25">
      <c r="A937" s="35"/>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c r="AU937" s="67"/>
      <c r="AV937" s="67"/>
      <c r="AW937" s="67"/>
      <c r="AX937" s="67"/>
      <c r="AY937" s="67"/>
      <c r="AZ937" s="67"/>
      <c r="BA937" s="67"/>
      <c r="BB937" s="67"/>
      <c r="BC937" s="67"/>
      <c r="BD937" s="67"/>
      <c r="BE937" s="67"/>
      <c r="BF937" s="35"/>
      <c r="BG937" s="35"/>
    </row>
    <row r="938" spans="1:59" ht="15.75" customHeight="1" x14ac:dyDescent="0.25">
      <c r="A938" s="35"/>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c r="AU938" s="67"/>
      <c r="AV938" s="67"/>
      <c r="AW938" s="67"/>
      <c r="AX938" s="67"/>
      <c r="AY938" s="67"/>
      <c r="AZ938" s="67"/>
      <c r="BA938" s="67"/>
      <c r="BB938" s="67"/>
      <c r="BC938" s="67"/>
      <c r="BD938" s="67"/>
      <c r="BE938" s="67"/>
      <c r="BF938" s="35"/>
      <c r="BG938" s="35"/>
    </row>
    <row r="939" spans="1:59" ht="15.75" customHeight="1" x14ac:dyDescent="0.25">
      <c r="A939" s="35"/>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c r="AU939" s="67"/>
      <c r="AV939" s="67"/>
      <c r="AW939" s="67"/>
      <c r="AX939" s="67"/>
      <c r="AY939" s="67"/>
      <c r="AZ939" s="67"/>
      <c r="BA939" s="67"/>
      <c r="BB939" s="67"/>
      <c r="BC939" s="67"/>
      <c r="BD939" s="67"/>
      <c r="BE939" s="67"/>
      <c r="BF939" s="35"/>
      <c r="BG939" s="35"/>
    </row>
    <row r="940" spans="1:59" ht="15.75" customHeight="1" x14ac:dyDescent="0.25">
      <c r="A940" s="35"/>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c r="AU940" s="67"/>
      <c r="AV940" s="67"/>
      <c r="AW940" s="67"/>
      <c r="AX940" s="67"/>
      <c r="AY940" s="67"/>
      <c r="AZ940" s="67"/>
      <c r="BA940" s="67"/>
      <c r="BB940" s="67"/>
      <c r="BC940" s="67"/>
      <c r="BD940" s="67"/>
      <c r="BE940" s="67"/>
      <c r="BF940" s="35"/>
      <c r="BG940" s="35"/>
    </row>
    <row r="941" spans="1:59" ht="15.75" customHeight="1" x14ac:dyDescent="0.25">
      <c r="A941" s="35"/>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c r="AU941" s="67"/>
      <c r="AV941" s="67"/>
      <c r="AW941" s="67"/>
      <c r="AX941" s="67"/>
      <c r="AY941" s="67"/>
      <c r="AZ941" s="67"/>
      <c r="BA941" s="67"/>
      <c r="BB941" s="67"/>
      <c r="BC941" s="67"/>
      <c r="BD941" s="67"/>
      <c r="BE941" s="67"/>
      <c r="BF941" s="35"/>
      <c r="BG941" s="35"/>
    </row>
    <row r="942" spans="1:59" ht="15.75" customHeight="1" x14ac:dyDescent="0.25">
      <c r="A942" s="35"/>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c r="AU942" s="67"/>
      <c r="AV942" s="67"/>
      <c r="AW942" s="67"/>
      <c r="AX942" s="67"/>
      <c r="AY942" s="67"/>
      <c r="AZ942" s="67"/>
      <c r="BA942" s="67"/>
      <c r="BB942" s="67"/>
      <c r="BC942" s="67"/>
      <c r="BD942" s="67"/>
      <c r="BE942" s="67"/>
      <c r="BF942" s="35"/>
      <c r="BG942" s="35"/>
    </row>
    <row r="943" spans="1:59" ht="15.75" customHeight="1" x14ac:dyDescent="0.25">
      <c r="A943" s="35"/>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c r="AU943" s="67"/>
      <c r="AV943" s="67"/>
      <c r="AW943" s="67"/>
      <c r="AX943" s="67"/>
      <c r="AY943" s="67"/>
      <c r="AZ943" s="67"/>
      <c r="BA943" s="67"/>
      <c r="BB943" s="67"/>
      <c r="BC943" s="67"/>
      <c r="BD943" s="67"/>
      <c r="BE943" s="67"/>
      <c r="BF943" s="35"/>
      <c r="BG943" s="35"/>
    </row>
    <row r="944" spans="1:59" ht="15.75" customHeight="1" x14ac:dyDescent="0.25">
      <c r="A944" s="35"/>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c r="AU944" s="67"/>
      <c r="AV944" s="67"/>
      <c r="AW944" s="67"/>
      <c r="AX944" s="67"/>
      <c r="AY944" s="67"/>
      <c r="AZ944" s="67"/>
      <c r="BA944" s="67"/>
      <c r="BB944" s="67"/>
      <c r="BC944" s="67"/>
      <c r="BD944" s="67"/>
      <c r="BE944" s="67"/>
      <c r="BF944" s="35"/>
      <c r="BG944" s="35"/>
    </row>
    <row r="945" spans="1:59" ht="15.75" customHeight="1" x14ac:dyDescent="0.25">
      <c r="A945" s="35"/>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c r="AU945" s="67"/>
      <c r="AV945" s="67"/>
      <c r="AW945" s="67"/>
      <c r="AX945" s="67"/>
      <c r="AY945" s="67"/>
      <c r="AZ945" s="67"/>
      <c r="BA945" s="67"/>
      <c r="BB945" s="67"/>
      <c r="BC945" s="67"/>
      <c r="BD945" s="67"/>
      <c r="BE945" s="67"/>
      <c r="BF945" s="35"/>
      <c r="BG945" s="35"/>
    </row>
    <row r="946" spans="1:59" ht="15.75" customHeight="1" x14ac:dyDescent="0.25">
      <c r="A946" s="35"/>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c r="AU946" s="67"/>
      <c r="AV946" s="67"/>
      <c r="AW946" s="67"/>
      <c r="AX946" s="67"/>
      <c r="AY946" s="67"/>
      <c r="AZ946" s="67"/>
      <c r="BA946" s="67"/>
      <c r="BB946" s="67"/>
      <c r="BC946" s="67"/>
      <c r="BD946" s="67"/>
      <c r="BE946" s="67"/>
      <c r="BF946" s="35"/>
      <c r="BG946" s="35"/>
    </row>
    <row r="947" spans="1:59" ht="15.75" customHeight="1" x14ac:dyDescent="0.25">
      <c r="A947" s="35"/>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c r="AU947" s="67"/>
      <c r="AV947" s="67"/>
      <c r="AW947" s="67"/>
      <c r="AX947" s="67"/>
      <c r="AY947" s="67"/>
      <c r="AZ947" s="67"/>
      <c r="BA947" s="67"/>
      <c r="BB947" s="67"/>
      <c r="BC947" s="67"/>
      <c r="BD947" s="67"/>
      <c r="BE947" s="67"/>
      <c r="BF947" s="35"/>
      <c r="BG947" s="35"/>
    </row>
    <row r="948" spans="1:59" ht="15.75" customHeight="1" x14ac:dyDescent="0.25">
      <c r="A948" s="35"/>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c r="AU948" s="67"/>
      <c r="AV948" s="67"/>
      <c r="AW948" s="67"/>
      <c r="AX948" s="67"/>
      <c r="AY948" s="67"/>
      <c r="AZ948" s="67"/>
      <c r="BA948" s="67"/>
      <c r="BB948" s="67"/>
      <c r="BC948" s="67"/>
      <c r="BD948" s="67"/>
      <c r="BE948" s="67"/>
      <c r="BF948" s="35"/>
      <c r="BG948" s="35"/>
    </row>
    <row r="949" spans="1:59" ht="15.75" customHeight="1" x14ac:dyDescent="0.25">
      <c r="A949" s="35"/>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c r="AU949" s="67"/>
      <c r="AV949" s="67"/>
      <c r="AW949" s="67"/>
      <c r="AX949" s="67"/>
      <c r="AY949" s="67"/>
      <c r="AZ949" s="67"/>
      <c r="BA949" s="67"/>
      <c r="BB949" s="67"/>
      <c r="BC949" s="67"/>
      <c r="BD949" s="67"/>
      <c r="BE949" s="67"/>
      <c r="BF949" s="35"/>
      <c r="BG949" s="35"/>
    </row>
    <row r="950" spans="1:59" ht="15.75" customHeight="1" x14ac:dyDescent="0.25">
      <c r="A950" s="35"/>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c r="AU950" s="67"/>
      <c r="AV950" s="67"/>
      <c r="AW950" s="67"/>
      <c r="AX950" s="67"/>
      <c r="AY950" s="67"/>
      <c r="AZ950" s="67"/>
      <c r="BA950" s="67"/>
      <c r="BB950" s="67"/>
      <c r="BC950" s="67"/>
      <c r="BD950" s="67"/>
      <c r="BE950" s="67"/>
      <c r="BF950" s="35"/>
      <c r="BG950" s="35"/>
    </row>
    <row r="951" spans="1:59" ht="15.75" customHeight="1" x14ac:dyDescent="0.25">
      <c r="A951" s="35"/>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c r="AU951" s="67"/>
      <c r="AV951" s="67"/>
      <c r="AW951" s="67"/>
      <c r="AX951" s="67"/>
      <c r="AY951" s="67"/>
      <c r="AZ951" s="67"/>
      <c r="BA951" s="67"/>
      <c r="BB951" s="67"/>
      <c r="BC951" s="67"/>
      <c r="BD951" s="67"/>
      <c r="BE951" s="67"/>
      <c r="BF951" s="35"/>
      <c r="BG951" s="35"/>
    </row>
    <row r="952" spans="1:59" ht="15.75" customHeight="1" x14ac:dyDescent="0.25">
      <c r="A952" s="35"/>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c r="AU952" s="67"/>
      <c r="AV952" s="67"/>
      <c r="AW952" s="67"/>
      <c r="AX952" s="67"/>
      <c r="AY952" s="67"/>
      <c r="AZ952" s="67"/>
      <c r="BA952" s="67"/>
      <c r="BB952" s="67"/>
      <c r="BC952" s="67"/>
      <c r="BD952" s="67"/>
      <c r="BE952" s="67"/>
      <c r="BF952" s="35"/>
      <c r="BG952" s="35"/>
    </row>
    <row r="953" spans="1:59" ht="15.75" customHeight="1" x14ac:dyDescent="0.25">
      <c r="A953" s="35"/>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c r="AU953" s="67"/>
      <c r="AV953" s="67"/>
      <c r="AW953" s="67"/>
      <c r="AX953" s="67"/>
      <c r="AY953" s="67"/>
      <c r="AZ953" s="67"/>
      <c r="BA953" s="67"/>
      <c r="BB953" s="67"/>
      <c r="BC953" s="67"/>
      <c r="BD953" s="67"/>
      <c r="BE953" s="67"/>
      <c r="BF953" s="35"/>
      <c r="BG953" s="35"/>
    </row>
    <row r="954" spans="1:59" ht="15.75" customHeight="1" x14ac:dyDescent="0.25">
      <c r="A954" s="35"/>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c r="BA954" s="67"/>
      <c r="BB954" s="67"/>
      <c r="BC954" s="67"/>
      <c r="BD954" s="67"/>
      <c r="BE954" s="67"/>
      <c r="BF954" s="35"/>
      <c r="BG954" s="35"/>
    </row>
    <row r="955" spans="1:59" ht="15.75" customHeight="1" x14ac:dyDescent="0.25">
      <c r="A955" s="35"/>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c r="AU955" s="67"/>
      <c r="AV955" s="67"/>
      <c r="AW955" s="67"/>
      <c r="AX955" s="67"/>
      <c r="AY955" s="67"/>
      <c r="AZ955" s="67"/>
      <c r="BA955" s="67"/>
      <c r="BB955" s="67"/>
      <c r="BC955" s="67"/>
      <c r="BD955" s="67"/>
      <c r="BE955" s="67"/>
      <c r="BF955" s="35"/>
      <c r="BG955" s="35"/>
    </row>
    <row r="956" spans="1:59" ht="15.75" customHeight="1" x14ac:dyDescent="0.25">
      <c r="A956" s="35"/>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c r="AU956" s="67"/>
      <c r="AV956" s="67"/>
      <c r="AW956" s="67"/>
      <c r="AX956" s="67"/>
      <c r="AY956" s="67"/>
      <c r="AZ956" s="67"/>
      <c r="BA956" s="67"/>
      <c r="BB956" s="67"/>
      <c r="BC956" s="67"/>
      <c r="BD956" s="67"/>
      <c r="BE956" s="67"/>
      <c r="BF956" s="35"/>
      <c r="BG956" s="35"/>
    </row>
    <row r="957" spans="1:59" ht="15.75" customHeight="1" x14ac:dyDescent="0.25">
      <c r="A957" s="35"/>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c r="BC957" s="67"/>
      <c r="BD957" s="67"/>
      <c r="BE957" s="67"/>
      <c r="BF957" s="35"/>
      <c r="BG957" s="35"/>
    </row>
    <row r="958" spans="1:59" ht="15.75" customHeight="1" x14ac:dyDescent="0.25">
      <c r="A958" s="35"/>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c r="BB958" s="67"/>
      <c r="BC958" s="67"/>
      <c r="BD958" s="67"/>
      <c r="BE958" s="67"/>
      <c r="BF958" s="35"/>
      <c r="BG958" s="35"/>
    </row>
    <row r="959" spans="1:59" ht="15.75" customHeight="1" x14ac:dyDescent="0.25">
      <c r="A959" s="35"/>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c r="AZ959" s="67"/>
      <c r="BA959" s="67"/>
      <c r="BB959" s="67"/>
      <c r="BC959" s="67"/>
      <c r="BD959" s="67"/>
      <c r="BE959" s="67"/>
      <c r="BF959" s="35"/>
      <c r="BG959" s="35"/>
    </row>
    <row r="960" spans="1:59" ht="15.75" customHeight="1" x14ac:dyDescent="0.25">
      <c r="A960" s="35"/>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c r="AU960" s="67"/>
      <c r="AV960" s="67"/>
      <c r="AW960" s="67"/>
      <c r="AX960" s="67"/>
      <c r="AY960" s="67"/>
      <c r="AZ960" s="67"/>
      <c r="BA960" s="67"/>
      <c r="BB960" s="67"/>
      <c r="BC960" s="67"/>
      <c r="BD960" s="67"/>
      <c r="BE960" s="67"/>
      <c r="BF960" s="35"/>
      <c r="BG960" s="35"/>
    </row>
    <row r="961" spans="1:59" ht="15.75" customHeight="1" x14ac:dyDescent="0.25">
      <c r="A961" s="35"/>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c r="AU961" s="67"/>
      <c r="AV961" s="67"/>
      <c r="AW961" s="67"/>
      <c r="AX961" s="67"/>
      <c r="AY961" s="67"/>
      <c r="AZ961" s="67"/>
      <c r="BA961" s="67"/>
      <c r="BB961" s="67"/>
      <c r="BC961" s="67"/>
      <c r="BD961" s="67"/>
      <c r="BE961" s="67"/>
      <c r="BF961" s="35"/>
      <c r="BG961" s="35"/>
    </row>
    <row r="962" spans="1:59" ht="15.75" customHeight="1" x14ac:dyDescent="0.25">
      <c r="A962" s="35"/>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c r="AL962" s="67"/>
      <c r="AM962" s="67"/>
      <c r="AN962" s="67"/>
      <c r="AO962" s="67"/>
      <c r="AP962" s="67"/>
      <c r="AQ962" s="67"/>
      <c r="AR962" s="67"/>
      <c r="AS962" s="67"/>
      <c r="AT962" s="67"/>
      <c r="AU962" s="67"/>
      <c r="AV962" s="67"/>
      <c r="AW962" s="67"/>
      <c r="AX962" s="67"/>
      <c r="AY962" s="67"/>
      <c r="AZ962" s="67"/>
      <c r="BA962" s="67"/>
      <c r="BB962" s="67"/>
      <c r="BC962" s="67"/>
      <c r="BD962" s="67"/>
      <c r="BE962" s="67"/>
      <c r="BF962" s="35"/>
      <c r="BG962" s="35"/>
    </row>
    <row r="963" spans="1:59" ht="15.75" customHeight="1" x14ac:dyDescent="0.25">
      <c r="A963" s="35"/>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c r="AL963" s="67"/>
      <c r="AM963" s="67"/>
      <c r="AN963" s="67"/>
      <c r="AO963" s="67"/>
      <c r="AP963" s="67"/>
      <c r="AQ963" s="67"/>
      <c r="AR963" s="67"/>
      <c r="AS963" s="67"/>
      <c r="AT963" s="67"/>
      <c r="AU963" s="67"/>
      <c r="AV963" s="67"/>
      <c r="AW963" s="67"/>
      <c r="AX963" s="67"/>
      <c r="AY963" s="67"/>
      <c r="AZ963" s="67"/>
      <c r="BA963" s="67"/>
      <c r="BB963" s="67"/>
      <c r="BC963" s="67"/>
      <c r="BD963" s="67"/>
      <c r="BE963" s="67"/>
      <c r="BF963" s="35"/>
      <c r="BG963" s="35"/>
    </row>
    <row r="964" spans="1:59" ht="15.75" customHeight="1" x14ac:dyDescent="0.25">
      <c r="A964" s="35"/>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c r="AQ964" s="67"/>
      <c r="AR964" s="67"/>
      <c r="AS964" s="67"/>
      <c r="AT964" s="67"/>
      <c r="AU964" s="67"/>
      <c r="AV964" s="67"/>
      <c r="AW964" s="67"/>
      <c r="AX964" s="67"/>
      <c r="AY964" s="67"/>
      <c r="AZ964" s="67"/>
      <c r="BA964" s="67"/>
      <c r="BB964" s="67"/>
      <c r="BC964" s="67"/>
      <c r="BD964" s="67"/>
      <c r="BE964" s="67"/>
      <c r="BF964" s="35"/>
      <c r="BG964" s="35"/>
    </row>
    <row r="965" spans="1:59" ht="15.75" customHeight="1" x14ac:dyDescent="0.25">
      <c r="A965" s="35"/>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c r="AQ965" s="67"/>
      <c r="AR965" s="67"/>
      <c r="AS965" s="67"/>
      <c r="AT965" s="67"/>
      <c r="AU965" s="67"/>
      <c r="AV965" s="67"/>
      <c r="AW965" s="67"/>
      <c r="AX965" s="67"/>
      <c r="AY965" s="67"/>
      <c r="AZ965" s="67"/>
      <c r="BA965" s="67"/>
      <c r="BB965" s="67"/>
      <c r="BC965" s="67"/>
      <c r="BD965" s="67"/>
      <c r="BE965" s="67"/>
      <c r="BF965" s="35"/>
      <c r="BG965" s="35"/>
    </row>
    <row r="966" spans="1:59" ht="15.75" customHeight="1" x14ac:dyDescent="0.25">
      <c r="A966" s="35"/>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c r="AQ966" s="67"/>
      <c r="AR966" s="67"/>
      <c r="AS966" s="67"/>
      <c r="AT966" s="67"/>
      <c r="AU966" s="67"/>
      <c r="AV966" s="67"/>
      <c r="AW966" s="67"/>
      <c r="AX966" s="67"/>
      <c r="AY966" s="67"/>
      <c r="AZ966" s="67"/>
      <c r="BA966" s="67"/>
      <c r="BB966" s="67"/>
      <c r="BC966" s="67"/>
      <c r="BD966" s="67"/>
      <c r="BE966" s="67"/>
      <c r="BF966" s="35"/>
      <c r="BG966" s="35"/>
    </row>
    <row r="967" spans="1:59" ht="15.75" customHeight="1" x14ac:dyDescent="0.25">
      <c r="A967" s="35"/>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c r="AQ967" s="67"/>
      <c r="AR967" s="67"/>
      <c r="AS967" s="67"/>
      <c r="AT967" s="67"/>
      <c r="AU967" s="67"/>
      <c r="AV967" s="67"/>
      <c r="AW967" s="67"/>
      <c r="AX967" s="67"/>
      <c r="AY967" s="67"/>
      <c r="AZ967" s="67"/>
      <c r="BA967" s="67"/>
      <c r="BB967" s="67"/>
      <c r="BC967" s="67"/>
      <c r="BD967" s="67"/>
      <c r="BE967" s="67"/>
      <c r="BF967" s="35"/>
      <c r="BG967" s="35"/>
    </row>
    <row r="968" spans="1:59" ht="15.75" customHeight="1" x14ac:dyDescent="0.25">
      <c r="A968" s="35"/>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c r="AQ968" s="67"/>
      <c r="AR968" s="67"/>
      <c r="AS968" s="67"/>
      <c r="AT968" s="67"/>
      <c r="AU968" s="67"/>
      <c r="AV968" s="67"/>
      <c r="AW968" s="67"/>
      <c r="AX968" s="67"/>
      <c r="AY968" s="67"/>
      <c r="AZ968" s="67"/>
      <c r="BA968" s="67"/>
      <c r="BB968" s="67"/>
      <c r="BC968" s="67"/>
      <c r="BD968" s="67"/>
      <c r="BE968" s="67"/>
      <c r="BF968" s="35"/>
      <c r="BG968" s="35"/>
    </row>
    <row r="969" spans="1:59" ht="15.75" customHeight="1" x14ac:dyDescent="0.25">
      <c r="A969" s="35"/>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c r="AL969" s="67"/>
      <c r="AM969" s="67"/>
      <c r="AN969" s="67"/>
      <c r="AO969" s="67"/>
      <c r="AP969" s="67"/>
      <c r="AQ969" s="67"/>
      <c r="AR969" s="67"/>
      <c r="AS969" s="67"/>
      <c r="AT969" s="67"/>
      <c r="AU969" s="67"/>
      <c r="AV969" s="67"/>
      <c r="AW969" s="67"/>
      <c r="AX969" s="67"/>
      <c r="AY969" s="67"/>
      <c r="AZ969" s="67"/>
      <c r="BA969" s="67"/>
      <c r="BB969" s="67"/>
      <c r="BC969" s="67"/>
      <c r="BD969" s="67"/>
      <c r="BE969" s="67"/>
      <c r="BF969" s="35"/>
      <c r="BG969" s="35"/>
    </row>
    <row r="970" spans="1:59" ht="15.75" customHeight="1" x14ac:dyDescent="0.25">
      <c r="A970" s="35"/>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c r="AL970" s="67"/>
      <c r="AM970" s="67"/>
      <c r="AN970" s="67"/>
      <c r="AO970" s="67"/>
      <c r="AP970" s="67"/>
      <c r="AQ970" s="67"/>
      <c r="AR970" s="67"/>
      <c r="AS970" s="67"/>
      <c r="AT970" s="67"/>
      <c r="AU970" s="67"/>
      <c r="AV970" s="67"/>
      <c r="AW970" s="67"/>
      <c r="AX970" s="67"/>
      <c r="AY970" s="67"/>
      <c r="AZ970" s="67"/>
      <c r="BA970" s="67"/>
      <c r="BB970" s="67"/>
      <c r="BC970" s="67"/>
      <c r="BD970" s="67"/>
      <c r="BE970" s="67"/>
      <c r="BF970" s="35"/>
      <c r="BG970" s="35"/>
    </row>
    <row r="971" spans="1:59" ht="15.75" customHeight="1" x14ac:dyDescent="0.25">
      <c r="A971" s="35"/>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c r="AL971" s="67"/>
      <c r="AM971" s="67"/>
      <c r="AN971" s="67"/>
      <c r="AO971" s="67"/>
      <c r="AP971" s="67"/>
      <c r="AQ971" s="67"/>
      <c r="AR971" s="67"/>
      <c r="AS971" s="67"/>
      <c r="AT971" s="67"/>
      <c r="AU971" s="67"/>
      <c r="AV971" s="67"/>
      <c r="AW971" s="67"/>
      <c r="AX971" s="67"/>
      <c r="AY971" s="67"/>
      <c r="AZ971" s="67"/>
      <c r="BA971" s="67"/>
      <c r="BB971" s="67"/>
      <c r="BC971" s="67"/>
      <c r="BD971" s="67"/>
      <c r="BE971" s="67"/>
      <c r="BF971" s="35"/>
      <c r="BG971" s="35"/>
    </row>
    <row r="972" spans="1:59" ht="15.75" customHeight="1" x14ac:dyDescent="0.25">
      <c r="A972" s="35"/>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c r="AL972" s="67"/>
      <c r="AM972" s="67"/>
      <c r="AN972" s="67"/>
      <c r="AO972" s="67"/>
      <c r="AP972" s="67"/>
      <c r="AQ972" s="67"/>
      <c r="AR972" s="67"/>
      <c r="AS972" s="67"/>
      <c r="AT972" s="67"/>
      <c r="AU972" s="67"/>
      <c r="AV972" s="67"/>
      <c r="AW972" s="67"/>
      <c r="AX972" s="67"/>
      <c r="AY972" s="67"/>
      <c r="AZ972" s="67"/>
      <c r="BA972" s="67"/>
      <c r="BB972" s="67"/>
      <c r="BC972" s="67"/>
      <c r="BD972" s="67"/>
      <c r="BE972" s="67"/>
      <c r="BF972" s="35"/>
      <c r="BG972" s="35"/>
    </row>
    <row r="973" spans="1:59" ht="15.75" customHeight="1" x14ac:dyDescent="0.25">
      <c r="A973" s="35"/>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c r="AF973" s="67"/>
      <c r="AG973" s="67"/>
      <c r="AH973" s="67"/>
      <c r="AI973" s="67"/>
      <c r="AJ973" s="67"/>
      <c r="AK973" s="67"/>
      <c r="AL973" s="67"/>
      <c r="AM973" s="67"/>
      <c r="AN973" s="67"/>
      <c r="AO973" s="67"/>
      <c r="AP973" s="67"/>
      <c r="AQ973" s="67"/>
      <c r="AR973" s="67"/>
      <c r="AS973" s="67"/>
      <c r="AT973" s="67"/>
      <c r="AU973" s="67"/>
      <c r="AV973" s="67"/>
      <c r="AW973" s="67"/>
      <c r="AX973" s="67"/>
      <c r="AY973" s="67"/>
      <c r="AZ973" s="67"/>
      <c r="BA973" s="67"/>
      <c r="BB973" s="67"/>
      <c r="BC973" s="67"/>
      <c r="BD973" s="67"/>
      <c r="BE973" s="67"/>
      <c r="BF973" s="35"/>
      <c r="BG973" s="35"/>
    </row>
  </sheetData>
  <autoFilter ref="A4:BM36"/>
  <mergeCells count="36">
    <mergeCell ref="A3:A4"/>
    <mergeCell ref="B1:BE1"/>
    <mergeCell ref="B2:I2"/>
    <mergeCell ref="J2:BE2"/>
    <mergeCell ref="F3:F4"/>
    <mergeCell ref="R3:U3"/>
    <mergeCell ref="V3:Y3"/>
    <mergeCell ref="Z3:AC3"/>
    <mergeCell ref="AD3:AG3"/>
    <mergeCell ref="AH3:AK3"/>
    <mergeCell ref="AL3:AO3"/>
    <mergeCell ref="AP3:AS3"/>
    <mergeCell ref="G3:G4"/>
    <mergeCell ref="AT3:AW3"/>
    <mergeCell ref="B3:B4"/>
    <mergeCell ref="C3:C4"/>
    <mergeCell ref="D3:D4"/>
    <mergeCell ref="E3:E4"/>
    <mergeCell ref="H3:I3"/>
    <mergeCell ref="J3:M3"/>
    <mergeCell ref="N3:Q3"/>
    <mergeCell ref="BH3:BM3"/>
    <mergeCell ref="AX3:BA3"/>
    <mergeCell ref="BB3:BE3"/>
    <mergeCell ref="BF3:BF4"/>
    <mergeCell ref="BG3:BG4"/>
    <mergeCell ref="A36:BJ36"/>
    <mergeCell ref="BK33:BK35"/>
    <mergeCell ref="B27:B29"/>
    <mergeCell ref="BK5:BK12"/>
    <mergeCell ref="BK13:BK15"/>
    <mergeCell ref="BK16:BK18"/>
    <mergeCell ref="BK20:BK22"/>
    <mergeCell ref="BK24:BK25"/>
    <mergeCell ref="BK27:BK32"/>
    <mergeCell ref="BK36:BL36"/>
  </mergeCells>
  <hyperlinks>
    <hyperlink ref="BG13" r:id="rId1"/>
    <hyperlink ref="BG27" r:id="rId2" display="En el mes de  febrero se expidió la directiva 3 la cual tiene como asunto: &quot;Adopcion de la Política de Compras y Contratación Pública para el Distrito Capital&quot;   contiene un capítulo sobre el impacto económico que tiene la solución de los problemas y las "/>
    <hyperlink ref="BG28" r:id="rId3"/>
    <hyperlink ref="BG32" r:id="rId4" display="https://www.youtube.com/watch?v=kDR4NrZhYvo&amp;t=87s"/>
  </hyperlinks>
  <pageMargins left="0.7" right="0.7" top="0.75" bottom="0.75" header="0" footer="0"/>
  <pageSetup orientation="landscape"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BM4</xm:sqref>
        </x14:dataValidation>
        <x14:dataValidation type="list" allowBlank="1" showInputMessage="1" showErrorMessage="1">
          <x14:formula1>
            <xm:f>Datos!$A$21:$A$25</xm:f>
          </x14:formula1>
          <xm:sqref>BM5:BM35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80"/>
  <sheetViews>
    <sheetView topLeftCell="A3" zoomScale="73" zoomScaleNormal="73" workbookViewId="0">
      <pane xSplit="4" ySplit="2" topLeftCell="E5" activePane="bottomRight" state="frozen"/>
      <selection activeCell="A3" sqref="A3"/>
      <selection pane="topRight" activeCell="E3" sqref="E3"/>
      <selection pane="bottomLeft" activeCell="A5" sqref="A5"/>
      <selection pane="bottomRight" activeCell="BG5" sqref="BG5"/>
    </sheetView>
  </sheetViews>
  <sheetFormatPr baseColWidth="10" defaultColWidth="12.625" defaultRowHeight="15" customHeight="1" x14ac:dyDescent="0.25"/>
  <cols>
    <col min="1" max="1" width="8.875" style="28" customWidth="1"/>
    <col min="2" max="2" width="19.875" style="28" customWidth="1"/>
    <col min="3" max="3" width="5.25" style="28" customWidth="1"/>
    <col min="4" max="4" width="20.25" style="28" customWidth="1"/>
    <col min="5" max="5" width="14.75" style="28" customWidth="1"/>
    <col min="6" max="6" width="18.375" style="28" customWidth="1"/>
    <col min="7" max="7" width="15.875" style="28" customWidth="1"/>
    <col min="8" max="8" width="10.625" style="28" customWidth="1"/>
    <col min="9" max="9" width="10" style="28" customWidth="1"/>
    <col min="10" max="57" width="3.25" style="28" hidden="1" customWidth="1"/>
    <col min="58" max="58" width="15.875" style="28" customWidth="1"/>
    <col min="59" max="59" width="42.25" style="28" customWidth="1"/>
    <col min="60" max="60" width="12.625" style="28"/>
    <col min="61" max="63" width="12.625" style="28" customWidth="1"/>
    <col min="64" max="64" width="57.25" style="28" customWidth="1"/>
    <col min="65" max="16384" width="12.625" style="28"/>
  </cols>
  <sheetData>
    <row r="1" spans="1:65" ht="57" customHeight="1" thickBot="1" x14ac:dyDescent="0.3">
      <c r="A1" s="35"/>
      <c r="B1" s="376" t="s">
        <v>0</v>
      </c>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5"/>
      <c r="BG1" s="35"/>
    </row>
    <row r="2" spans="1:65" ht="51" customHeight="1" x14ac:dyDescent="0.25">
      <c r="A2" s="35"/>
      <c r="B2" s="441" t="s">
        <v>173</v>
      </c>
      <c r="C2" s="379"/>
      <c r="D2" s="379"/>
      <c r="E2" s="379"/>
      <c r="F2" s="379"/>
      <c r="G2" s="379"/>
      <c r="H2" s="379"/>
      <c r="I2" s="380"/>
      <c r="J2" s="381" t="s">
        <v>2</v>
      </c>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35"/>
      <c r="BG2" s="35"/>
    </row>
    <row r="3" spans="1:65" ht="48.75" customHeight="1" x14ac:dyDescent="0.25">
      <c r="A3" s="362" t="s">
        <v>90</v>
      </c>
      <c r="B3" s="362" t="s">
        <v>4</v>
      </c>
      <c r="C3" s="362" t="s">
        <v>91</v>
      </c>
      <c r="D3" s="362" t="s">
        <v>5</v>
      </c>
      <c r="E3" s="362" t="s">
        <v>6</v>
      </c>
      <c r="F3" s="362" t="s">
        <v>7</v>
      </c>
      <c r="G3" s="362" t="s">
        <v>8</v>
      </c>
      <c r="H3" s="382" t="s">
        <v>9</v>
      </c>
      <c r="I3" s="370"/>
      <c r="J3" s="382" t="s">
        <v>10</v>
      </c>
      <c r="K3" s="369"/>
      <c r="L3" s="369"/>
      <c r="M3" s="370"/>
      <c r="N3" s="382" t="s">
        <v>11</v>
      </c>
      <c r="O3" s="369"/>
      <c r="P3" s="369"/>
      <c r="Q3" s="370"/>
      <c r="R3" s="382" t="s">
        <v>12</v>
      </c>
      <c r="S3" s="369"/>
      <c r="T3" s="369"/>
      <c r="U3" s="370"/>
      <c r="V3" s="382" t="s">
        <v>13</v>
      </c>
      <c r="W3" s="369"/>
      <c r="X3" s="369"/>
      <c r="Y3" s="370"/>
      <c r="Z3" s="382" t="s">
        <v>14</v>
      </c>
      <c r="AA3" s="369"/>
      <c r="AB3" s="369"/>
      <c r="AC3" s="370"/>
      <c r="AD3" s="382" t="s">
        <v>15</v>
      </c>
      <c r="AE3" s="369"/>
      <c r="AF3" s="369"/>
      <c r="AG3" s="370"/>
      <c r="AH3" s="382" t="s">
        <v>16</v>
      </c>
      <c r="AI3" s="369"/>
      <c r="AJ3" s="369"/>
      <c r="AK3" s="370"/>
      <c r="AL3" s="382" t="s">
        <v>17</v>
      </c>
      <c r="AM3" s="369"/>
      <c r="AN3" s="369"/>
      <c r="AO3" s="370"/>
      <c r="AP3" s="382" t="s">
        <v>18</v>
      </c>
      <c r="AQ3" s="369"/>
      <c r="AR3" s="369"/>
      <c r="AS3" s="370"/>
      <c r="AT3" s="382" t="s">
        <v>19</v>
      </c>
      <c r="AU3" s="369"/>
      <c r="AV3" s="369"/>
      <c r="AW3" s="370"/>
      <c r="AX3" s="382" t="s">
        <v>20</v>
      </c>
      <c r="AY3" s="369"/>
      <c r="AZ3" s="369"/>
      <c r="BA3" s="370"/>
      <c r="BB3" s="355" t="s">
        <v>446</v>
      </c>
      <c r="BC3" s="356"/>
      <c r="BD3" s="356"/>
      <c r="BE3" s="356"/>
      <c r="BF3" s="416" t="s">
        <v>447</v>
      </c>
      <c r="BG3" s="462" t="s">
        <v>21</v>
      </c>
      <c r="BH3" s="411" t="s">
        <v>193</v>
      </c>
      <c r="BI3" s="412"/>
      <c r="BJ3" s="412"/>
      <c r="BK3" s="412"/>
      <c r="BL3" s="412"/>
      <c r="BM3" s="412"/>
    </row>
    <row r="4" spans="1:65" ht="49.5" customHeight="1" x14ac:dyDescent="0.25">
      <c r="A4" s="418"/>
      <c r="B4" s="363"/>
      <c r="C4" s="363"/>
      <c r="D4" s="363"/>
      <c r="E4" s="363"/>
      <c r="F4" s="363"/>
      <c r="G4" s="363"/>
      <c r="H4" s="31" t="s">
        <v>22</v>
      </c>
      <c r="I4" s="31" t="s">
        <v>23</v>
      </c>
      <c r="J4" s="31" t="s">
        <v>24</v>
      </c>
      <c r="K4" s="31" t="s">
        <v>25</v>
      </c>
      <c r="L4" s="31" t="s">
        <v>26</v>
      </c>
      <c r="M4" s="31" t="s">
        <v>27</v>
      </c>
      <c r="N4" s="31" t="s">
        <v>24</v>
      </c>
      <c r="O4" s="31" t="s">
        <v>25</v>
      </c>
      <c r="P4" s="31" t="s">
        <v>26</v>
      </c>
      <c r="Q4" s="31" t="s">
        <v>27</v>
      </c>
      <c r="R4" s="31" t="s">
        <v>24</v>
      </c>
      <c r="S4" s="31" t="s">
        <v>25</v>
      </c>
      <c r="T4" s="31" t="s">
        <v>26</v>
      </c>
      <c r="U4" s="31" t="s">
        <v>27</v>
      </c>
      <c r="V4" s="31" t="s">
        <v>24</v>
      </c>
      <c r="W4" s="31" t="s">
        <v>25</v>
      </c>
      <c r="X4" s="31" t="s">
        <v>26</v>
      </c>
      <c r="Y4" s="31" t="s">
        <v>27</v>
      </c>
      <c r="Z4" s="31" t="s">
        <v>24</v>
      </c>
      <c r="AA4" s="31" t="s">
        <v>25</v>
      </c>
      <c r="AB4" s="31" t="s">
        <v>26</v>
      </c>
      <c r="AC4" s="31" t="s">
        <v>27</v>
      </c>
      <c r="AD4" s="31" t="s">
        <v>24</v>
      </c>
      <c r="AE4" s="31" t="s">
        <v>25</v>
      </c>
      <c r="AF4" s="31" t="s">
        <v>26</v>
      </c>
      <c r="AG4" s="31" t="s">
        <v>27</v>
      </c>
      <c r="AH4" s="31" t="s">
        <v>24</v>
      </c>
      <c r="AI4" s="31" t="s">
        <v>25</v>
      </c>
      <c r="AJ4" s="31" t="s">
        <v>26</v>
      </c>
      <c r="AK4" s="31" t="s">
        <v>27</v>
      </c>
      <c r="AL4" s="31" t="s">
        <v>24</v>
      </c>
      <c r="AM4" s="31" t="s">
        <v>25</v>
      </c>
      <c r="AN4" s="31" t="s">
        <v>26</v>
      </c>
      <c r="AO4" s="31" t="s">
        <v>27</v>
      </c>
      <c r="AP4" s="31" t="s">
        <v>24</v>
      </c>
      <c r="AQ4" s="31" t="s">
        <v>25</v>
      </c>
      <c r="AR4" s="31" t="s">
        <v>26</v>
      </c>
      <c r="AS4" s="31" t="s">
        <v>27</v>
      </c>
      <c r="AT4" s="31" t="s">
        <v>24</v>
      </c>
      <c r="AU4" s="31" t="s">
        <v>25</v>
      </c>
      <c r="AV4" s="31" t="s">
        <v>26</v>
      </c>
      <c r="AW4" s="31" t="s">
        <v>27</v>
      </c>
      <c r="AX4" s="31" t="s">
        <v>24</v>
      </c>
      <c r="AY4" s="31" t="s">
        <v>25</v>
      </c>
      <c r="AZ4" s="31" t="s">
        <v>26</v>
      </c>
      <c r="BA4" s="31" t="s">
        <v>27</v>
      </c>
      <c r="BB4" s="31" t="s">
        <v>24</v>
      </c>
      <c r="BC4" s="31" t="s">
        <v>25</v>
      </c>
      <c r="BD4" s="31" t="s">
        <v>26</v>
      </c>
      <c r="BE4" s="31" t="s">
        <v>27</v>
      </c>
      <c r="BF4" s="363"/>
      <c r="BG4" s="463"/>
      <c r="BH4" s="261" t="s">
        <v>448</v>
      </c>
      <c r="BI4" s="261" t="s">
        <v>449</v>
      </c>
      <c r="BJ4" s="261" t="s">
        <v>450</v>
      </c>
      <c r="BK4" s="261" t="s">
        <v>194</v>
      </c>
      <c r="BL4" s="262" t="s">
        <v>195</v>
      </c>
      <c r="BM4" s="262" t="s">
        <v>196</v>
      </c>
    </row>
    <row r="5" spans="1:65" ht="307.5" customHeight="1" x14ac:dyDescent="0.25">
      <c r="A5" s="151">
        <v>1</v>
      </c>
      <c r="B5" s="221" t="s">
        <v>174</v>
      </c>
      <c r="C5" s="41">
        <v>1</v>
      </c>
      <c r="D5" s="41" t="s">
        <v>366</v>
      </c>
      <c r="E5" s="41" t="s">
        <v>175</v>
      </c>
      <c r="F5" s="38" t="s">
        <v>367</v>
      </c>
      <c r="G5" s="41" t="s">
        <v>144</v>
      </c>
      <c r="H5" s="159">
        <v>44958</v>
      </c>
      <c r="I5" s="159">
        <v>45016</v>
      </c>
      <c r="J5" s="222"/>
      <c r="K5" s="222"/>
      <c r="L5" s="222"/>
      <c r="M5" s="222"/>
      <c r="N5" s="223"/>
      <c r="O5" s="223"/>
      <c r="P5" s="223"/>
      <c r="Q5" s="223"/>
      <c r="R5" s="223"/>
      <c r="S5" s="223"/>
      <c r="T5" s="223"/>
      <c r="U5" s="223"/>
      <c r="V5" s="224"/>
      <c r="W5" s="224"/>
      <c r="X5" s="224"/>
      <c r="Y5" s="224"/>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340">
        <v>0.66669999999999996</v>
      </c>
      <c r="BG5" s="41" t="s">
        <v>517</v>
      </c>
      <c r="BH5" s="313">
        <v>0.66669999999999996</v>
      </c>
      <c r="BI5" s="69"/>
      <c r="BJ5" s="69"/>
      <c r="BK5" s="270">
        <f>+BH5</f>
        <v>0.66669999999999996</v>
      </c>
      <c r="BL5" s="272" t="s">
        <v>540</v>
      </c>
      <c r="BM5" s="162" t="s">
        <v>537</v>
      </c>
    </row>
    <row r="6" spans="1:65" ht="140.25" customHeight="1" x14ac:dyDescent="0.25">
      <c r="A6" s="151">
        <v>2</v>
      </c>
      <c r="B6" s="228" t="s">
        <v>176</v>
      </c>
      <c r="C6" s="83">
        <v>1</v>
      </c>
      <c r="D6" s="110" t="s">
        <v>368</v>
      </c>
      <c r="E6" s="82" t="s">
        <v>369</v>
      </c>
      <c r="F6" s="82" t="s">
        <v>370</v>
      </c>
      <c r="G6" s="83" t="s">
        <v>144</v>
      </c>
      <c r="H6" s="84">
        <v>44927</v>
      </c>
      <c r="I6" s="84">
        <v>44957</v>
      </c>
      <c r="J6" s="225"/>
      <c r="K6" s="225"/>
      <c r="L6" s="225"/>
      <c r="M6" s="225"/>
      <c r="N6" s="226"/>
      <c r="O6" s="226"/>
      <c r="P6" s="226"/>
      <c r="Q6" s="226"/>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319">
        <v>1</v>
      </c>
      <c r="BG6" s="342" t="s">
        <v>570</v>
      </c>
      <c r="BH6" s="313">
        <v>1</v>
      </c>
      <c r="BI6" s="69"/>
      <c r="BJ6" s="69"/>
      <c r="BK6" s="270">
        <f>+BH6</f>
        <v>1</v>
      </c>
      <c r="BL6" s="69"/>
      <c r="BM6" s="162" t="s">
        <v>466</v>
      </c>
    </row>
    <row r="7" spans="1:65" ht="115.5" customHeight="1" x14ac:dyDescent="0.25">
      <c r="A7" s="151">
        <v>3</v>
      </c>
      <c r="B7" s="341" t="s">
        <v>371</v>
      </c>
      <c r="C7" s="83">
        <v>1</v>
      </c>
      <c r="D7" s="83" t="s">
        <v>177</v>
      </c>
      <c r="E7" s="82" t="s">
        <v>178</v>
      </c>
      <c r="F7" s="82" t="s">
        <v>372</v>
      </c>
      <c r="G7" s="83" t="s">
        <v>144</v>
      </c>
      <c r="H7" s="84">
        <v>44958</v>
      </c>
      <c r="I7" s="141">
        <v>45260</v>
      </c>
      <c r="J7" s="227"/>
      <c r="K7" s="227"/>
      <c r="L7" s="227"/>
      <c r="M7" s="227"/>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7"/>
      <c r="BC7" s="227"/>
      <c r="BD7" s="227"/>
      <c r="BE7" s="227"/>
      <c r="BF7" s="319">
        <v>0.2</v>
      </c>
      <c r="BG7" s="342" t="s">
        <v>520</v>
      </c>
      <c r="BH7" s="313">
        <v>0.2</v>
      </c>
      <c r="BI7" s="69"/>
      <c r="BJ7" s="69"/>
      <c r="BK7" s="351">
        <f>+AVERAGE(BH7:BH9)</f>
        <v>0.21666666666666667</v>
      </c>
      <c r="BL7" s="69"/>
      <c r="BM7" s="162" t="s">
        <v>467</v>
      </c>
    </row>
    <row r="8" spans="1:65" ht="96" customHeight="1" x14ac:dyDescent="0.25">
      <c r="A8" s="151">
        <v>3</v>
      </c>
      <c r="B8" s="341" t="s">
        <v>371</v>
      </c>
      <c r="C8" s="83">
        <v>2</v>
      </c>
      <c r="D8" s="82" t="s">
        <v>179</v>
      </c>
      <c r="E8" s="83" t="s">
        <v>373</v>
      </c>
      <c r="F8" s="83" t="s">
        <v>374</v>
      </c>
      <c r="G8" s="83" t="s">
        <v>144</v>
      </c>
      <c r="H8" s="84">
        <v>44958</v>
      </c>
      <c r="I8" s="141">
        <v>45260</v>
      </c>
      <c r="J8" s="227"/>
      <c r="K8" s="227"/>
      <c r="L8" s="227"/>
      <c r="M8" s="227"/>
      <c r="N8" s="227"/>
      <c r="O8" s="227"/>
      <c r="P8" s="227"/>
      <c r="Q8" s="227"/>
      <c r="R8" s="225"/>
      <c r="S8" s="225"/>
      <c r="T8" s="225"/>
      <c r="U8" s="225"/>
      <c r="V8" s="227"/>
      <c r="W8" s="227"/>
      <c r="X8" s="227"/>
      <c r="Y8" s="227"/>
      <c r="Z8" s="225"/>
      <c r="AA8" s="225"/>
      <c r="AB8" s="225"/>
      <c r="AC8" s="225"/>
      <c r="AD8" s="227"/>
      <c r="AE8" s="227"/>
      <c r="AF8" s="227"/>
      <c r="AG8" s="227"/>
      <c r="AH8" s="225"/>
      <c r="AI8" s="225"/>
      <c r="AJ8" s="225"/>
      <c r="AK8" s="225"/>
      <c r="AL8" s="227"/>
      <c r="AM8" s="227"/>
      <c r="AN8" s="227"/>
      <c r="AO8" s="227"/>
      <c r="AP8" s="225"/>
      <c r="AQ8" s="225"/>
      <c r="AR8" s="225"/>
      <c r="AS8" s="225"/>
      <c r="AT8" s="227"/>
      <c r="AU8" s="227"/>
      <c r="AV8" s="227"/>
      <c r="AW8" s="227"/>
      <c r="AX8" s="225"/>
      <c r="AY8" s="225"/>
      <c r="AZ8" s="225"/>
      <c r="BA8" s="225"/>
      <c r="BB8" s="227"/>
      <c r="BC8" s="227"/>
      <c r="BD8" s="227"/>
      <c r="BE8" s="227"/>
      <c r="BF8" s="319">
        <v>0.2</v>
      </c>
      <c r="BG8" s="342" t="s">
        <v>571</v>
      </c>
      <c r="BH8" s="313">
        <v>0.2</v>
      </c>
      <c r="BI8" s="69"/>
      <c r="BJ8" s="69"/>
      <c r="BK8" s="352"/>
      <c r="BL8" s="69"/>
      <c r="BM8" s="162" t="s">
        <v>467</v>
      </c>
    </row>
    <row r="9" spans="1:65" ht="106.5" customHeight="1" x14ac:dyDescent="0.25">
      <c r="A9" s="151">
        <v>3</v>
      </c>
      <c r="B9" s="229" t="s">
        <v>371</v>
      </c>
      <c r="C9" s="180">
        <v>3</v>
      </c>
      <c r="D9" s="88" t="s">
        <v>375</v>
      </c>
      <c r="E9" s="180" t="s">
        <v>376</v>
      </c>
      <c r="F9" s="180" t="s">
        <v>377</v>
      </c>
      <c r="G9" s="180" t="s">
        <v>144</v>
      </c>
      <c r="H9" s="230">
        <v>44927</v>
      </c>
      <c r="I9" s="230">
        <v>45260</v>
      </c>
      <c r="J9" s="231"/>
      <c r="K9" s="231"/>
      <c r="L9" s="231"/>
      <c r="M9" s="231"/>
      <c r="N9" s="231"/>
      <c r="O9" s="231"/>
      <c r="P9" s="231"/>
      <c r="Q9" s="231"/>
      <c r="R9" s="231"/>
      <c r="S9" s="231"/>
      <c r="T9" s="231"/>
      <c r="U9" s="225"/>
      <c r="V9" s="231"/>
      <c r="W9" s="231"/>
      <c r="X9" s="231"/>
      <c r="Y9" s="231"/>
      <c r="Z9" s="231"/>
      <c r="AA9" s="231"/>
      <c r="AB9" s="231"/>
      <c r="AC9" s="231"/>
      <c r="AD9" s="231"/>
      <c r="AE9" s="231"/>
      <c r="AF9" s="231"/>
      <c r="AG9" s="225"/>
      <c r="AH9" s="231"/>
      <c r="AI9" s="231"/>
      <c r="AJ9" s="231"/>
      <c r="AK9" s="231"/>
      <c r="AL9" s="231"/>
      <c r="AM9" s="231"/>
      <c r="AN9" s="231"/>
      <c r="AO9" s="231"/>
      <c r="AP9" s="231"/>
      <c r="AQ9" s="231"/>
      <c r="AR9" s="231"/>
      <c r="AS9" s="225"/>
      <c r="AT9" s="231"/>
      <c r="AU9" s="231"/>
      <c r="AV9" s="231"/>
      <c r="AW9" s="231"/>
      <c r="AX9" s="231"/>
      <c r="AY9" s="231"/>
      <c r="AZ9" s="231"/>
      <c r="BA9" s="225"/>
      <c r="BB9" s="231"/>
      <c r="BC9" s="231"/>
      <c r="BD9" s="232"/>
      <c r="BE9" s="232"/>
      <c r="BF9" s="319">
        <v>0.25</v>
      </c>
      <c r="BG9" s="342" t="s">
        <v>518</v>
      </c>
      <c r="BH9" s="313">
        <v>0.25</v>
      </c>
      <c r="BI9" s="69"/>
      <c r="BJ9" s="69"/>
      <c r="BK9" s="353"/>
      <c r="BL9" s="69"/>
      <c r="BM9" s="162" t="s">
        <v>467</v>
      </c>
    </row>
    <row r="10" spans="1:65" ht="76.5" customHeight="1" x14ac:dyDescent="0.25">
      <c r="A10" s="151">
        <v>4</v>
      </c>
      <c r="B10" s="229" t="s">
        <v>378</v>
      </c>
      <c r="C10" s="41">
        <v>1</v>
      </c>
      <c r="D10" s="38" t="s">
        <v>379</v>
      </c>
      <c r="E10" s="38" t="s">
        <v>380</v>
      </c>
      <c r="F10" s="38" t="s">
        <v>180</v>
      </c>
      <c r="G10" s="41" t="s">
        <v>144</v>
      </c>
      <c r="H10" s="145">
        <v>45231</v>
      </c>
      <c r="I10" s="145">
        <v>45270</v>
      </c>
      <c r="J10" s="222"/>
      <c r="K10" s="222"/>
      <c r="L10" s="222"/>
      <c r="M10" s="222"/>
      <c r="N10" s="222"/>
      <c r="O10" s="222"/>
      <c r="P10" s="222"/>
      <c r="Q10" s="222"/>
      <c r="R10" s="222"/>
      <c r="S10" s="222"/>
      <c r="T10" s="222"/>
      <c r="U10" s="227"/>
      <c r="V10" s="222"/>
      <c r="W10" s="222"/>
      <c r="X10" s="222"/>
      <c r="Y10" s="222"/>
      <c r="Z10" s="222"/>
      <c r="AA10" s="222"/>
      <c r="AB10" s="222"/>
      <c r="AC10" s="222"/>
      <c r="AD10" s="222"/>
      <c r="AE10" s="222"/>
      <c r="AF10" s="222"/>
      <c r="AG10" s="227"/>
      <c r="AH10" s="222"/>
      <c r="AI10" s="222"/>
      <c r="AJ10" s="222"/>
      <c r="AK10" s="222"/>
      <c r="AL10" s="222"/>
      <c r="AM10" s="222"/>
      <c r="AN10" s="222"/>
      <c r="AO10" s="222"/>
      <c r="AP10" s="222"/>
      <c r="AQ10" s="222"/>
      <c r="AR10" s="222"/>
      <c r="AS10" s="227"/>
      <c r="AT10" s="222"/>
      <c r="AU10" s="222"/>
      <c r="AV10" s="222"/>
      <c r="AW10" s="222"/>
      <c r="AX10" s="233"/>
      <c r="AY10" s="233"/>
      <c r="AZ10" s="233"/>
      <c r="BA10" s="225"/>
      <c r="BB10" s="233"/>
      <c r="BC10" s="222"/>
      <c r="BD10" s="222"/>
      <c r="BE10" s="222"/>
      <c r="BF10" s="315">
        <v>0</v>
      </c>
      <c r="BG10" s="316" t="s">
        <v>519</v>
      </c>
      <c r="BH10" s="313">
        <v>0</v>
      </c>
      <c r="BI10" s="69"/>
      <c r="BJ10" s="69"/>
      <c r="BK10" s="351">
        <f>+AVERAGE(BH10:BH11)</f>
        <v>0</v>
      </c>
      <c r="BL10" s="69"/>
      <c r="BM10" s="162" t="s">
        <v>468</v>
      </c>
    </row>
    <row r="11" spans="1:65" ht="76.5" customHeight="1" thickBot="1" x14ac:dyDescent="0.3">
      <c r="A11" s="151">
        <v>4</v>
      </c>
      <c r="B11" s="229" t="s">
        <v>378</v>
      </c>
      <c r="C11" s="83">
        <v>2</v>
      </c>
      <c r="D11" s="82" t="s">
        <v>181</v>
      </c>
      <c r="E11" s="82" t="s">
        <v>381</v>
      </c>
      <c r="F11" s="82" t="s">
        <v>381</v>
      </c>
      <c r="G11" s="82" t="s">
        <v>144</v>
      </c>
      <c r="H11" s="168">
        <v>45231</v>
      </c>
      <c r="I11" s="141">
        <v>45270</v>
      </c>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5"/>
      <c r="AY11" s="225"/>
      <c r="AZ11" s="225"/>
      <c r="BA11" s="225"/>
      <c r="BB11" s="225"/>
      <c r="BC11" s="227"/>
      <c r="BD11" s="227"/>
      <c r="BE11" s="227"/>
      <c r="BF11" s="315">
        <v>0</v>
      </c>
      <c r="BG11" s="316" t="s">
        <v>519</v>
      </c>
      <c r="BH11" s="313">
        <v>0</v>
      </c>
      <c r="BI11" s="69"/>
      <c r="BJ11" s="69"/>
      <c r="BK11" s="353"/>
      <c r="BL11" s="69"/>
      <c r="BM11" s="162" t="s">
        <v>468</v>
      </c>
    </row>
    <row r="12" spans="1:65" ht="15.75" customHeight="1" thickBot="1" x14ac:dyDescent="0.3">
      <c r="A12" s="457" t="s">
        <v>473</v>
      </c>
      <c r="B12" s="458"/>
      <c r="C12" s="458"/>
      <c r="D12" s="458"/>
      <c r="E12" s="458"/>
      <c r="F12" s="458"/>
      <c r="G12" s="458"/>
      <c r="H12" s="458"/>
      <c r="I12" s="458"/>
      <c r="J12" s="458"/>
      <c r="K12" s="458"/>
      <c r="L12" s="458"/>
      <c r="M12" s="458"/>
      <c r="N12" s="458"/>
      <c r="O12" s="458"/>
      <c r="P12" s="458"/>
      <c r="Q12" s="458"/>
      <c r="R12" s="458"/>
      <c r="S12" s="458"/>
      <c r="T12" s="458"/>
      <c r="U12" s="458"/>
      <c r="V12" s="458"/>
      <c r="W12" s="458"/>
      <c r="X12" s="458"/>
      <c r="Y12" s="458"/>
      <c r="Z12" s="458"/>
      <c r="AA12" s="458"/>
      <c r="AB12" s="458"/>
      <c r="AC12" s="458"/>
      <c r="AD12" s="458"/>
      <c r="AE12" s="458"/>
      <c r="AF12" s="458"/>
      <c r="AG12" s="458"/>
      <c r="AH12" s="458"/>
      <c r="AI12" s="458"/>
      <c r="AJ12" s="458"/>
      <c r="AK12" s="458"/>
      <c r="AL12" s="458"/>
      <c r="AM12" s="458"/>
      <c r="AN12" s="458"/>
      <c r="AO12" s="458"/>
      <c r="AP12" s="458"/>
      <c r="AQ12" s="458"/>
      <c r="AR12" s="458"/>
      <c r="AS12" s="458"/>
      <c r="AT12" s="458"/>
      <c r="AU12" s="458"/>
      <c r="AV12" s="458"/>
      <c r="AW12" s="458"/>
      <c r="AX12" s="458"/>
      <c r="AY12" s="458"/>
      <c r="AZ12" s="458"/>
      <c r="BA12" s="458"/>
      <c r="BB12" s="458"/>
      <c r="BC12" s="458"/>
      <c r="BD12" s="458"/>
      <c r="BE12" s="458"/>
      <c r="BF12" s="458"/>
      <c r="BG12" s="458"/>
      <c r="BH12" s="458"/>
      <c r="BI12" s="458"/>
      <c r="BJ12" s="459"/>
      <c r="BK12" s="460">
        <f>+AVERAGE(BK5:BK11)</f>
        <v>0.47084166666666671</v>
      </c>
      <c r="BL12" s="461"/>
      <c r="BM12" s="275"/>
    </row>
    <row r="13" spans="1:65" ht="15.75" customHeight="1" x14ac:dyDescent="0.25">
      <c r="A13" s="35"/>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35"/>
      <c r="BG13" s="35"/>
    </row>
    <row r="14" spans="1:65" ht="15.75" customHeight="1" x14ac:dyDescent="0.25">
      <c r="A14" s="35"/>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35"/>
      <c r="BG14" s="35"/>
    </row>
    <row r="15" spans="1:65" ht="15.75" customHeight="1" x14ac:dyDescent="0.25">
      <c r="A15" s="35"/>
      <c r="B15" s="67"/>
      <c r="C15" s="67"/>
      <c r="D15" s="67"/>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35"/>
      <c r="BG15" s="35"/>
    </row>
    <row r="16" spans="1:65" ht="15.75" customHeight="1" x14ac:dyDescent="0.25">
      <c r="A16" s="35"/>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35"/>
      <c r="BG16" s="35"/>
    </row>
    <row r="17" spans="1:59" ht="15.75" customHeight="1" x14ac:dyDescent="0.25">
      <c r="A17" s="35"/>
      <c r="B17" s="67"/>
      <c r="C17" s="67"/>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35"/>
      <c r="BG17" s="35"/>
    </row>
    <row r="18" spans="1:59" ht="15.75" customHeight="1" x14ac:dyDescent="0.25">
      <c r="A18" s="35"/>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35"/>
      <c r="BG18" s="35"/>
    </row>
    <row r="19" spans="1:59" ht="15.75" customHeight="1" x14ac:dyDescent="0.25">
      <c r="A19" s="35"/>
      <c r="B19" s="67"/>
      <c r="C19" s="67"/>
      <c r="D19" s="6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35"/>
      <c r="BG19" s="35"/>
    </row>
    <row r="20" spans="1:59" ht="15.75" customHeight="1" x14ac:dyDescent="0.25">
      <c r="A20" s="35"/>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35"/>
      <c r="BG20" s="35"/>
    </row>
    <row r="21" spans="1:59" ht="15.75" customHeight="1" x14ac:dyDescent="0.25">
      <c r="A21" s="35"/>
      <c r="B21" s="67"/>
      <c r="C21" s="67"/>
      <c r="D21" s="67"/>
      <c r="E21" s="67"/>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35"/>
      <c r="BG21" s="35"/>
    </row>
    <row r="22" spans="1:59" ht="15.75" customHeight="1" x14ac:dyDescent="0.25">
      <c r="A22" s="35"/>
      <c r="B22" s="67"/>
      <c r="C22" s="67"/>
      <c r="D22" s="67"/>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35"/>
      <c r="BG22" s="35"/>
    </row>
    <row r="23" spans="1:59" ht="15.75" customHeight="1" x14ac:dyDescent="0.25">
      <c r="A23" s="35"/>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35"/>
      <c r="BG23" s="35"/>
    </row>
    <row r="24" spans="1:59" ht="15.75" customHeight="1" x14ac:dyDescent="0.25">
      <c r="A24" s="35"/>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35"/>
      <c r="BG24" s="35"/>
    </row>
    <row r="25" spans="1:59" ht="15.75" customHeight="1" x14ac:dyDescent="0.25">
      <c r="A25" s="35"/>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35"/>
      <c r="BG25" s="35"/>
    </row>
    <row r="26" spans="1:59" ht="15.75" customHeight="1" x14ac:dyDescent="0.25">
      <c r="A26" s="35"/>
      <c r="B26" s="67"/>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35"/>
      <c r="BG26" s="35"/>
    </row>
    <row r="27" spans="1:59" ht="15.75" customHeight="1" x14ac:dyDescent="0.25">
      <c r="A27" s="35"/>
      <c r="B27" s="67"/>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35"/>
      <c r="BG27" s="35"/>
    </row>
    <row r="28" spans="1:59" ht="15.75" customHeight="1" x14ac:dyDescent="0.25">
      <c r="A28" s="35"/>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35"/>
      <c r="BG28" s="35"/>
    </row>
    <row r="29" spans="1:59" ht="15.75" customHeight="1" x14ac:dyDescent="0.25">
      <c r="A29" s="35"/>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35"/>
      <c r="BG29" s="35"/>
    </row>
    <row r="30" spans="1:59" ht="15.75" customHeight="1" x14ac:dyDescent="0.25">
      <c r="A30" s="35"/>
      <c r="B30" s="67"/>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35"/>
      <c r="BG30" s="35"/>
    </row>
    <row r="31" spans="1:59" ht="15.75" customHeight="1" x14ac:dyDescent="0.25">
      <c r="A31" s="35"/>
      <c r="B31" s="67"/>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35"/>
      <c r="BG31" s="35"/>
    </row>
    <row r="32" spans="1:59" ht="15.75" customHeight="1" x14ac:dyDescent="0.25">
      <c r="A32" s="35"/>
      <c r="B32" s="67"/>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35"/>
      <c r="BG32" s="35"/>
    </row>
    <row r="33" spans="1:59" ht="15.75" customHeight="1" x14ac:dyDescent="0.25">
      <c r="A33" s="35"/>
      <c r="B33" s="67"/>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35"/>
      <c r="BG33" s="35"/>
    </row>
    <row r="34" spans="1:59" ht="15.75" customHeight="1" x14ac:dyDescent="0.25">
      <c r="A34" s="35"/>
      <c r="B34" s="67"/>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35"/>
      <c r="BG34" s="35"/>
    </row>
    <row r="35" spans="1:59" ht="15.75" customHeight="1" x14ac:dyDescent="0.25">
      <c r="A35" s="35"/>
      <c r="B35" s="67"/>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35"/>
      <c r="BG35" s="35"/>
    </row>
    <row r="36" spans="1:59" ht="15.75" customHeight="1" x14ac:dyDescent="0.25">
      <c r="A36" s="35"/>
      <c r="B36" s="67"/>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35"/>
      <c r="BG36" s="35"/>
    </row>
    <row r="37" spans="1:59" ht="15.75" customHeight="1" x14ac:dyDescent="0.25">
      <c r="A37" s="35"/>
      <c r="B37" s="67"/>
      <c r="C37" s="67"/>
      <c r="D37" s="67"/>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35"/>
      <c r="BG37" s="35"/>
    </row>
    <row r="38" spans="1:59" ht="15.75" customHeight="1" x14ac:dyDescent="0.25">
      <c r="A38" s="35"/>
      <c r="B38" s="67"/>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35"/>
      <c r="BG38" s="35"/>
    </row>
    <row r="39" spans="1:59" ht="15.75" customHeight="1" x14ac:dyDescent="0.25">
      <c r="A39" s="35"/>
      <c r="B39" s="67"/>
      <c r="C39" s="67"/>
      <c r="D39" s="67"/>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35"/>
      <c r="BG39" s="35"/>
    </row>
    <row r="40" spans="1:59" ht="15.75" customHeight="1" x14ac:dyDescent="0.25">
      <c r="A40" s="35"/>
      <c r="B40" s="67"/>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35"/>
      <c r="BG40" s="35"/>
    </row>
    <row r="41" spans="1:59" ht="15.75" customHeight="1" x14ac:dyDescent="0.25">
      <c r="A41" s="35"/>
      <c r="B41" s="67"/>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35"/>
      <c r="BG41" s="35"/>
    </row>
    <row r="42" spans="1:59" ht="15.75" customHeight="1" x14ac:dyDescent="0.25">
      <c r="A42" s="35"/>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35"/>
      <c r="BG42" s="35"/>
    </row>
    <row r="43" spans="1:59" ht="15.75" customHeight="1" x14ac:dyDescent="0.25">
      <c r="A43" s="35"/>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35"/>
      <c r="BG43" s="35"/>
    </row>
    <row r="44" spans="1:59" ht="15.75" customHeight="1" x14ac:dyDescent="0.25">
      <c r="A44" s="35"/>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35"/>
      <c r="BG44" s="35"/>
    </row>
    <row r="45" spans="1:59" ht="15.75" customHeight="1" x14ac:dyDescent="0.25">
      <c r="A45" s="35"/>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35"/>
      <c r="BG45" s="35"/>
    </row>
    <row r="46" spans="1:59" ht="15.75" customHeight="1" x14ac:dyDescent="0.25">
      <c r="A46" s="35"/>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35"/>
      <c r="BG46" s="35"/>
    </row>
    <row r="47" spans="1:59" ht="15.75" customHeight="1" x14ac:dyDescent="0.25">
      <c r="A47" s="35"/>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35"/>
      <c r="BG47" s="35"/>
    </row>
    <row r="48" spans="1:59" ht="15.75" customHeight="1" x14ac:dyDescent="0.25">
      <c r="A48" s="35"/>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35"/>
      <c r="BG48" s="35"/>
    </row>
    <row r="49" spans="1:59" ht="15.75" customHeight="1" x14ac:dyDescent="0.25">
      <c r="A49" s="35"/>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35"/>
      <c r="BG49" s="35"/>
    </row>
    <row r="50" spans="1:59" ht="15.75" customHeight="1" x14ac:dyDescent="0.25">
      <c r="A50" s="35"/>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35"/>
      <c r="BG50" s="35"/>
    </row>
    <row r="51" spans="1:59" ht="15.75" customHeight="1" x14ac:dyDescent="0.25">
      <c r="A51" s="35"/>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35"/>
      <c r="BG51" s="35"/>
    </row>
    <row r="52" spans="1:59" ht="15.75" customHeight="1" x14ac:dyDescent="0.25">
      <c r="A52" s="35"/>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35"/>
      <c r="BG52" s="35"/>
    </row>
    <row r="53" spans="1:59" ht="15.75" customHeight="1" x14ac:dyDescent="0.25">
      <c r="A53" s="35"/>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35"/>
      <c r="BG53" s="35"/>
    </row>
    <row r="54" spans="1:59" ht="15.75" customHeight="1" x14ac:dyDescent="0.25">
      <c r="A54" s="35"/>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35"/>
      <c r="BG54" s="35"/>
    </row>
    <row r="55" spans="1:59" ht="15.75" customHeight="1" x14ac:dyDescent="0.25">
      <c r="A55" s="35"/>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35"/>
      <c r="BG55" s="35"/>
    </row>
    <row r="56" spans="1:59" ht="15.75" customHeight="1" x14ac:dyDescent="0.25">
      <c r="A56" s="35"/>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35"/>
      <c r="BG56" s="35"/>
    </row>
    <row r="57" spans="1:59" ht="15.75" customHeight="1" x14ac:dyDescent="0.25">
      <c r="A57" s="35"/>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35"/>
      <c r="BG57" s="35"/>
    </row>
    <row r="58" spans="1:59" ht="15.75" customHeight="1" x14ac:dyDescent="0.25">
      <c r="A58" s="35"/>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35"/>
      <c r="BG58" s="35"/>
    </row>
    <row r="59" spans="1:59" ht="15.75" customHeight="1" x14ac:dyDescent="0.25">
      <c r="A59" s="35"/>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35"/>
      <c r="BG59" s="35"/>
    </row>
    <row r="60" spans="1:59" ht="15.75" customHeight="1" x14ac:dyDescent="0.25">
      <c r="A60" s="35"/>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35"/>
      <c r="BG60" s="35"/>
    </row>
    <row r="61" spans="1:59" ht="15.75" customHeight="1" x14ac:dyDescent="0.25">
      <c r="A61" s="35"/>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35"/>
      <c r="BG61" s="35"/>
    </row>
    <row r="62" spans="1:59" ht="15.75" customHeight="1" x14ac:dyDescent="0.25">
      <c r="A62" s="35"/>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35"/>
      <c r="BG62" s="35"/>
    </row>
    <row r="63" spans="1:59" ht="15.75" customHeight="1" x14ac:dyDescent="0.25">
      <c r="A63" s="35"/>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35"/>
      <c r="BG63" s="35"/>
    </row>
    <row r="64" spans="1:59" ht="15.75" customHeight="1" x14ac:dyDescent="0.25">
      <c r="A64" s="35"/>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35"/>
      <c r="BG64" s="35"/>
    </row>
    <row r="65" spans="1:59" ht="15.75" customHeight="1" x14ac:dyDescent="0.25">
      <c r="A65" s="35"/>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35"/>
      <c r="BG65" s="35"/>
    </row>
    <row r="66" spans="1:59" ht="15.75" customHeight="1" x14ac:dyDescent="0.25">
      <c r="A66" s="35"/>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35"/>
      <c r="BG66" s="35"/>
    </row>
    <row r="67" spans="1:59" ht="15.75" customHeight="1" x14ac:dyDescent="0.25">
      <c r="A67" s="35"/>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35"/>
      <c r="BG67" s="35"/>
    </row>
    <row r="68" spans="1:59" ht="15.75" customHeight="1" x14ac:dyDescent="0.25">
      <c r="A68" s="35"/>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35"/>
      <c r="BG68" s="35"/>
    </row>
    <row r="69" spans="1:59" ht="15.75" customHeight="1" x14ac:dyDescent="0.25">
      <c r="A69" s="35"/>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35"/>
      <c r="BG69" s="35"/>
    </row>
    <row r="70" spans="1:59" ht="15.75" customHeight="1" x14ac:dyDescent="0.25">
      <c r="A70" s="35"/>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35"/>
      <c r="BG70" s="35"/>
    </row>
    <row r="71" spans="1:59" ht="15.75" customHeight="1" x14ac:dyDescent="0.25">
      <c r="A71" s="35"/>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35"/>
      <c r="BG71" s="35"/>
    </row>
    <row r="72" spans="1:59" ht="15.75" customHeight="1" x14ac:dyDescent="0.25">
      <c r="A72" s="35"/>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35"/>
      <c r="BG72" s="35"/>
    </row>
    <row r="73" spans="1:59" ht="15.75" customHeight="1" x14ac:dyDescent="0.25">
      <c r="A73" s="35"/>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35"/>
      <c r="BG73" s="35"/>
    </row>
    <row r="74" spans="1:59" ht="15.75" customHeight="1" x14ac:dyDescent="0.25">
      <c r="A74" s="35"/>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35"/>
      <c r="BG74" s="35"/>
    </row>
    <row r="75" spans="1:59" ht="15.75" customHeight="1" x14ac:dyDescent="0.25">
      <c r="A75" s="35"/>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35"/>
      <c r="BG75" s="35"/>
    </row>
    <row r="76" spans="1:59" ht="15.75" customHeight="1" x14ac:dyDescent="0.25">
      <c r="A76" s="35"/>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35"/>
      <c r="BG76" s="35"/>
    </row>
    <row r="77" spans="1:59" ht="15.75" customHeight="1" x14ac:dyDescent="0.25">
      <c r="A77" s="35"/>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35"/>
      <c r="BG77" s="35"/>
    </row>
    <row r="78" spans="1:59" ht="15.75" customHeight="1" x14ac:dyDescent="0.25">
      <c r="A78" s="35"/>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35"/>
      <c r="BG78" s="35"/>
    </row>
    <row r="79" spans="1:59" ht="15.75" customHeight="1" x14ac:dyDescent="0.25">
      <c r="A79" s="35"/>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35"/>
      <c r="BG79" s="35"/>
    </row>
    <row r="80" spans="1:59" ht="15.75" customHeight="1" x14ac:dyDescent="0.25">
      <c r="A80" s="35"/>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35"/>
      <c r="BG80" s="35"/>
    </row>
    <row r="81" spans="1:59" ht="15.75" customHeight="1" x14ac:dyDescent="0.25">
      <c r="A81" s="35"/>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35"/>
      <c r="BG81" s="35"/>
    </row>
    <row r="82" spans="1:59" ht="15.75" customHeight="1" x14ac:dyDescent="0.25">
      <c r="A82" s="35"/>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35"/>
      <c r="BG82" s="35"/>
    </row>
    <row r="83" spans="1:59" ht="15.75" customHeight="1" x14ac:dyDescent="0.25">
      <c r="A83" s="35"/>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35"/>
      <c r="BG83" s="35"/>
    </row>
    <row r="84" spans="1:59" ht="15.75" customHeight="1" x14ac:dyDescent="0.25">
      <c r="A84" s="35"/>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35"/>
      <c r="BG84" s="35"/>
    </row>
    <row r="85" spans="1:59" ht="15.75" customHeight="1" x14ac:dyDescent="0.25">
      <c r="A85" s="35"/>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35"/>
      <c r="BG85" s="35"/>
    </row>
    <row r="86" spans="1:59" ht="15.75" customHeight="1" x14ac:dyDescent="0.25">
      <c r="A86" s="35"/>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35"/>
      <c r="BG86" s="35"/>
    </row>
    <row r="87" spans="1:59" ht="15.75" customHeight="1" x14ac:dyDescent="0.25">
      <c r="A87" s="35"/>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35"/>
      <c r="BG87" s="35"/>
    </row>
    <row r="88" spans="1:59" ht="15.75" customHeight="1" x14ac:dyDescent="0.25">
      <c r="A88" s="35"/>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35"/>
      <c r="BG88" s="35"/>
    </row>
    <row r="89" spans="1:59" ht="15.75" customHeight="1" x14ac:dyDescent="0.25">
      <c r="A89" s="35"/>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35"/>
      <c r="BG89" s="35"/>
    </row>
    <row r="90" spans="1:59" ht="15.75" customHeight="1" x14ac:dyDescent="0.25">
      <c r="A90" s="35"/>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35"/>
      <c r="BG90" s="35"/>
    </row>
    <row r="91" spans="1:59" ht="15.75" customHeight="1" x14ac:dyDescent="0.25">
      <c r="A91" s="35"/>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35"/>
      <c r="BG91" s="35"/>
    </row>
    <row r="92" spans="1:59" ht="15.75" customHeight="1" x14ac:dyDescent="0.25">
      <c r="A92" s="35"/>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35"/>
      <c r="BG92" s="35"/>
    </row>
    <row r="93" spans="1:59" ht="15.75" customHeight="1" x14ac:dyDescent="0.25">
      <c r="A93" s="35"/>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35"/>
      <c r="BG93" s="35"/>
    </row>
    <row r="94" spans="1:59" ht="15.75" customHeight="1" x14ac:dyDescent="0.25">
      <c r="A94" s="35"/>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35"/>
      <c r="BG94" s="35"/>
    </row>
    <row r="95" spans="1:59" ht="15.75" customHeight="1" x14ac:dyDescent="0.25">
      <c r="A95" s="35"/>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35"/>
      <c r="BG95" s="35"/>
    </row>
    <row r="96" spans="1:59" ht="15.75" customHeight="1" x14ac:dyDescent="0.25">
      <c r="A96" s="35"/>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35"/>
      <c r="BG96" s="35"/>
    </row>
    <row r="97" spans="1:59" ht="15.75" customHeight="1" x14ac:dyDescent="0.25">
      <c r="A97" s="35"/>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35"/>
      <c r="BG97" s="35"/>
    </row>
    <row r="98" spans="1:59" ht="15.75" customHeight="1" x14ac:dyDescent="0.25">
      <c r="A98" s="35"/>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35"/>
      <c r="BG98" s="35"/>
    </row>
    <row r="99" spans="1:59" ht="15.75" customHeight="1" x14ac:dyDescent="0.25">
      <c r="A99" s="35"/>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35"/>
      <c r="BG99" s="35"/>
    </row>
    <row r="100" spans="1:59" ht="15.75" customHeight="1" x14ac:dyDescent="0.25">
      <c r="A100" s="35"/>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35"/>
      <c r="BG100" s="35"/>
    </row>
    <row r="101" spans="1:59" ht="15.75" customHeight="1" x14ac:dyDescent="0.25">
      <c r="A101" s="35"/>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35"/>
      <c r="BG101" s="35"/>
    </row>
    <row r="102" spans="1:59" ht="15.75" customHeight="1" x14ac:dyDescent="0.25">
      <c r="A102" s="35"/>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35"/>
      <c r="BG102" s="35"/>
    </row>
    <row r="103" spans="1:59" ht="15.75" customHeight="1" x14ac:dyDescent="0.25">
      <c r="A103" s="35"/>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35"/>
      <c r="BG103" s="35"/>
    </row>
    <row r="104" spans="1:59" ht="15.75" customHeight="1" x14ac:dyDescent="0.25">
      <c r="A104" s="35"/>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35"/>
      <c r="BG104" s="35"/>
    </row>
    <row r="105" spans="1:59" ht="15.75" customHeight="1" x14ac:dyDescent="0.25">
      <c r="A105" s="35"/>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35"/>
      <c r="BG105" s="35"/>
    </row>
    <row r="106" spans="1:59" ht="15.75" customHeight="1" x14ac:dyDescent="0.25">
      <c r="A106" s="35"/>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35"/>
      <c r="BG106" s="35"/>
    </row>
    <row r="107" spans="1:59" ht="15.75" customHeight="1" x14ac:dyDescent="0.25">
      <c r="A107" s="35"/>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35"/>
      <c r="BG107" s="35"/>
    </row>
    <row r="108" spans="1:59" ht="15.75" customHeight="1" x14ac:dyDescent="0.25">
      <c r="A108" s="35"/>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35"/>
      <c r="BG108" s="35"/>
    </row>
    <row r="109" spans="1:59" ht="15.75" customHeight="1" x14ac:dyDescent="0.25">
      <c r="A109" s="35"/>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35"/>
      <c r="BG109" s="35"/>
    </row>
    <row r="110" spans="1:59" ht="15.75" customHeight="1" x14ac:dyDescent="0.25">
      <c r="A110" s="35"/>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35"/>
      <c r="BG110" s="35"/>
    </row>
    <row r="111" spans="1:59" ht="15.75" customHeight="1" x14ac:dyDescent="0.25">
      <c r="A111" s="35"/>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35"/>
      <c r="BG111" s="35"/>
    </row>
    <row r="112" spans="1:59" ht="15.75" customHeight="1" x14ac:dyDescent="0.25">
      <c r="A112" s="35"/>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35"/>
      <c r="BG112" s="35"/>
    </row>
    <row r="113" spans="1:59" ht="15.75" customHeight="1" x14ac:dyDescent="0.25">
      <c r="A113" s="35"/>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35"/>
      <c r="BG113" s="35"/>
    </row>
    <row r="114" spans="1:59" ht="15.75" customHeight="1" x14ac:dyDescent="0.25">
      <c r="A114" s="35"/>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35"/>
      <c r="BG114" s="35"/>
    </row>
    <row r="115" spans="1:59" ht="15.75" customHeight="1" x14ac:dyDescent="0.25">
      <c r="A115" s="35"/>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35"/>
      <c r="BG115" s="35"/>
    </row>
    <row r="116" spans="1:59" ht="15.75" customHeight="1" x14ac:dyDescent="0.25">
      <c r="A116" s="35"/>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35"/>
      <c r="BG116" s="35"/>
    </row>
    <row r="117" spans="1:59" ht="15.75" customHeight="1" x14ac:dyDescent="0.25">
      <c r="A117" s="35"/>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35"/>
      <c r="BG117" s="35"/>
    </row>
    <row r="118" spans="1:59" ht="15.75" customHeight="1" x14ac:dyDescent="0.25">
      <c r="A118" s="35"/>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35"/>
      <c r="BG118" s="35"/>
    </row>
    <row r="119" spans="1:59" ht="15.75" customHeight="1" x14ac:dyDescent="0.25">
      <c r="A119" s="35"/>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35"/>
      <c r="BG119" s="35"/>
    </row>
    <row r="120" spans="1:59" ht="15.75" customHeight="1" x14ac:dyDescent="0.25">
      <c r="A120" s="35"/>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35"/>
      <c r="BG120" s="35"/>
    </row>
    <row r="121" spans="1:59" ht="15.75" customHeight="1" x14ac:dyDescent="0.25">
      <c r="A121" s="35"/>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35"/>
      <c r="BG121" s="35"/>
    </row>
    <row r="122" spans="1:59" ht="15.75" customHeight="1" x14ac:dyDescent="0.25">
      <c r="A122" s="35"/>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35"/>
      <c r="BG122" s="35"/>
    </row>
    <row r="123" spans="1:59" ht="15.75" customHeight="1" x14ac:dyDescent="0.25">
      <c r="A123" s="35"/>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35"/>
      <c r="BG123" s="35"/>
    </row>
    <row r="124" spans="1:59" ht="15.75" customHeight="1" x14ac:dyDescent="0.25">
      <c r="A124" s="35"/>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35"/>
      <c r="BG124" s="35"/>
    </row>
    <row r="125" spans="1:59" ht="15.75" customHeight="1" x14ac:dyDescent="0.25">
      <c r="A125" s="35"/>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35"/>
      <c r="BG125" s="35"/>
    </row>
    <row r="126" spans="1:59" ht="15.75" customHeight="1" x14ac:dyDescent="0.25">
      <c r="A126" s="35"/>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35"/>
      <c r="BG126" s="35"/>
    </row>
    <row r="127" spans="1:59" ht="15.75" customHeight="1" x14ac:dyDescent="0.25">
      <c r="A127" s="35"/>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35"/>
      <c r="BG127" s="35"/>
    </row>
    <row r="128" spans="1:59" ht="15.75" customHeight="1" x14ac:dyDescent="0.25">
      <c r="A128" s="35"/>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35"/>
      <c r="BG128" s="35"/>
    </row>
    <row r="129" spans="1:59" ht="15.75" customHeight="1" x14ac:dyDescent="0.25">
      <c r="A129" s="35"/>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35"/>
      <c r="BG129" s="35"/>
    </row>
    <row r="130" spans="1:59" ht="15.75" customHeight="1" x14ac:dyDescent="0.25">
      <c r="A130" s="35"/>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35"/>
      <c r="BG130" s="35"/>
    </row>
    <row r="131" spans="1:59" ht="15.75" customHeight="1" x14ac:dyDescent="0.25">
      <c r="A131" s="35"/>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35"/>
      <c r="BG131" s="35"/>
    </row>
    <row r="132" spans="1:59" ht="15.75" customHeight="1" x14ac:dyDescent="0.25">
      <c r="A132" s="35"/>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35"/>
      <c r="BG132" s="35"/>
    </row>
    <row r="133" spans="1:59" ht="15.75" customHeight="1" x14ac:dyDescent="0.25">
      <c r="A133" s="35"/>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35"/>
      <c r="BG133" s="35"/>
    </row>
    <row r="134" spans="1:59" ht="15.75" customHeight="1" x14ac:dyDescent="0.25">
      <c r="A134" s="35"/>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35"/>
      <c r="BG134" s="35"/>
    </row>
    <row r="135" spans="1:59" ht="15.75" customHeight="1" x14ac:dyDescent="0.25">
      <c r="A135" s="35"/>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35"/>
      <c r="BG135" s="35"/>
    </row>
    <row r="136" spans="1:59" ht="15.75" customHeight="1" x14ac:dyDescent="0.25">
      <c r="A136" s="35"/>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35"/>
      <c r="BG136" s="35"/>
    </row>
    <row r="137" spans="1:59" ht="15.75" customHeight="1" x14ac:dyDescent="0.25">
      <c r="A137" s="35"/>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35"/>
      <c r="BG137" s="35"/>
    </row>
    <row r="138" spans="1:59" ht="15.75" customHeight="1" x14ac:dyDescent="0.25">
      <c r="A138" s="35"/>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35"/>
      <c r="BG138" s="35"/>
    </row>
    <row r="139" spans="1:59" ht="15.75" customHeight="1" x14ac:dyDescent="0.25">
      <c r="A139" s="35"/>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35"/>
      <c r="BG139" s="35"/>
    </row>
    <row r="140" spans="1:59" ht="15.75" customHeight="1" x14ac:dyDescent="0.25">
      <c r="A140" s="35"/>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35"/>
      <c r="BG140" s="35"/>
    </row>
    <row r="141" spans="1:59" ht="15.75" customHeight="1" x14ac:dyDescent="0.25">
      <c r="A141" s="35"/>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35"/>
      <c r="BG141" s="35"/>
    </row>
    <row r="142" spans="1:59" ht="15.75" customHeight="1" x14ac:dyDescent="0.25">
      <c r="A142" s="35"/>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35"/>
      <c r="BG142" s="35"/>
    </row>
    <row r="143" spans="1:59" ht="15.75" customHeight="1" x14ac:dyDescent="0.25">
      <c r="A143" s="35"/>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35"/>
      <c r="BG143" s="35"/>
    </row>
    <row r="144" spans="1:59" ht="15.75" customHeight="1" x14ac:dyDescent="0.25">
      <c r="A144" s="35"/>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35"/>
      <c r="BG144" s="35"/>
    </row>
    <row r="145" spans="1:59" ht="15.75" customHeight="1" x14ac:dyDescent="0.25">
      <c r="A145" s="35"/>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35"/>
      <c r="BG145" s="35"/>
    </row>
    <row r="146" spans="1:59" ht="15.75" customHeight="1" x14ac:dyDescent="0.25">
      <c r="A146" s="35"/>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35"/>
      <c r="BG146" s="35"/>
    </row>
    <row r="147" spans="1:59" ht="15.75" customHeight="1" x14ac:dyDescent="0.25">
      <c r="A147" s="35"/>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35"/>
      <c r="BG147" s="35"/>
    </row>
    <row r="148" spans="1:59" ht="15.75" customHeight="1" x14ac:dyDescent="0.25">
      <c r="A148" s="35"/>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35"/>
      <c r="BG148" s="35"/>
    </row>
    <row r="149" spans="1:59" ht="15.75" customHeight="1" x14ac:dyDescent="0.25">
      <c r="A149" s="35"/>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35"/>
      <c r="BG149" s="35"/>
    </row>
    <row r="150" spans="1:59" ht="15.75" customHeight="1" x14ac:dyDescent="0.25">
      <c r="A150" s="35"/>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35"/>
      <c r="BG150" s="35"/>
    </row>
    <row r="151" spans="1:59" ht="15.75" customHeight="1" x14ac:dyDescent="0.25">
      <c r="A151" s="35"/>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35"/>
      <c r="BG151" s="35"/>
    </row>
    <row r="152" spans="1:59" ht="15.75" customHeight="1" x14ac:dyDescent="0.25">
      <c r="A152" s="35"/>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35"/>
      <c r="BG152" s="35"/>
    </row>
    <row r="153" spans="1:59" ht="15.75" customHeight="1" x14ac:dyDescent="0.25">
      <c r="A153" s="35"/>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35"/>
      <c r="BG153" s="35"/>
    </row>
    <row r="154" spans="1:59" ht="15.75" customHeight="1" x14ac:dyDescent="0.25">
      <c r="A154" s="35"/>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35"/>
      <c r="BG154" s="35"/>
    </row>
    <row r="155" spans="1:59" ht="15.75" customHeight="1" x14ac:dyDescent="0.25">
      <c r="A155" s="35"/>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35"/>
      <c r="BG155" s="35"/>
    </row>
    <row r="156" spans="1:59" ht="15.75" customHeight="1" x14ac:dyDescent="0.25">
      <c r="A156" s="35"/>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35"/>
      <c r="BG156" s="35"/>
    </row>
    <row r="157" spans="1:59" ht="15.75" customHeight="1" x14ac:dyDescent="0.25">
      <c r="A157" s="35"/>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35"/>
      <c r="BG157" s="35"/>
    </row>
    <row r="158" spans="1:59" ht="15.75" customHeight="1" x14ac:dyDescent="0.25">
      <c r="A158" s="35"/>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35"/>
      <c r="BG158" s="35"/>
    </row>
    <row r="159" spans="1:59" ht="15.75" customHeight="1" x14ac:dyDescent="0.25">
      <c r="A159" s="35"/>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35"/>
      <c r="BG159" s="35"/>
    </row>
    <row r="160" spans="1:59" ht="15.75" customHeight="1" x14ac:dyDescent="0.25">
      <c r="A160" s="35"/>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35"/>
      <c r="BG160" s="35"/>
    </row>
    <row r="161" spans="1:59" ht="15.75" customHeight="1" x14ac:dyDescent="0.25">
      <c r="A161" s="35"/>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35"/>
      <c r="BG161" s="35"/>
    </row>
    <row r="162" spans="1:59" ht="15.75" customHeight="1" x14ac:dyDescent="0.25">
      <c r="A162" s="35"/>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35"/>
      <c r="BG162" s="35"/>
    </row>
    <row r="163" spans="1:59" ht="15.75" customHeight="1" x14ac:dyDescent="0.25">
      <c r="A163" s="35"/>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35"/>
      <c r="BG163" s="35"/>
    </row>
    <row r="164" spans="1:59" ht="15.75" customHeight="1" x14ac:dyDescent="0.25">
      <c r="A164" s="35"/>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35"/>
      <c r="BG164" s="35"/>
    </row>
    <row r="165" spans="1:59" ht="15.75" customHeight="1" x14ac:dyDescent="0.25">
      <c r="A165" s="35"/>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35"/>
      <c r="BG165" s="35"/>
    </row>
    <row r="166" spans="1:59" ht="15.75" customHeight="1" x14ac:dyDescent="0.25">
      <c r="A166" s="35"/>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35"/>
      <c r="BG166" s="35"/>
    </row>
    <row r="167" spans="1:59" ht="15.75" customHeight="1" x14ac:dyDescent="0.25">
      <c r="A167" s="35"/>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35"/>
      <c r="BG167" s="35"/>
    </row>
    <row r="168" spans="1:59" ht="15.75" customHeight="1" x14ac:dyDescent="0.25">
      <c r="A168" s="35"/>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35"/>
      <c r="BG168" s="35"/>
    </row>
    <row r="169" spans="1:59" ht="15.75" customHeight="1" x14ac:dyDescent="0.25">
      <c r="A169" s="35"/>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35"/>
      <c r="BG169" s="35"/>
    </row>
    <row r="170" spans="1:59" ht="15.75" customHeight="1" x14ac:dyDescent="0.25">
      <c r="A170" s="35"/>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35"/>
      <c r="BG170" s="35"/>
    </row>
    <row r="171" spans="1:59" ht="15.75" customHeight="1" x14ac:dyDescent="0.25">
      <c r="A171" s="35"/>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35"/>
      <c r="BG171" s="35"/>
    </row>
    <row r="172" spans="1:59" ht="15.75" customHeight="1" x14ac:dyDescent="0.25">
      <c r="A172" s="35"/>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35"/>
      <c r="BG172" s="35"/>
    </row>
    <row r="173" spans="1:59" ht="15.75" customHeight="1" x14ac:dyDescent="0.25">
      <c r="A173" s="35"/>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35"/>
      <c r="BG173" s="35"/>
    </row>
    <row r="174" spans="1:59" ht="15.75" customHeight="1" x14ac:dyDescent="0.25">
      <c r="A174" s="35"/>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35"/>
      <c r="BG174" s="35"/>
    </row>
    <row r="175" spans="1:59" ht="15.75" customHeight="1" x14ac:dyDescent="0.25">
      <c r="A175" s="35"/>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35"/>
      <c r="BG175" s="35"/>
    </row>
    <row r="176" spans="1:59" ht="15.75" customHeight="1" x14ac:dyDescent="0.25">
      <c r="A176" s="35"/>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35"/>
      <c r="BG176" s="35"/>
    </row>
    <row r="177" spans="1:59" ht="15.75" customHeight="1" x14ac:dyDescent="0.25">
      <c r="A177" s="35"/>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35"/>
      <c r="BG177" s="35"/>
    </row>
    <row r="178" spans="1:59" ht="15.75" customHeight="1" x14ac:dyDescent="0.25">
      <c r="A178" s="35"/>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35"/>
      <c r="BG178" s="35"/>
    </row>
    <row r="179" spans="1:59" ht="15.75" customHeight="1" x14ac:dyDescent="0.25">
      <c r="A179" s="35"/>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35"/>
      <c r="BG179" s="35"/>
    </row>
    <row r="180" spans="1:59" ht="15.75" customHeight="1" x14ac:dyDescent="0.25">
      <c r="A180" s="35"/>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35"/>
      <c r="BG180" s="35"/>
    </row>
    <row r="181" spans="1:59" ht="15.75" customHeight="1" x14ac:dyDescent="0.25">
      <c r="A181" s="35"/>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35"/>
      <c r="BG181" s="35"/>
    </row>
    <row r="182" spans="1:59" ht="15.75" customHeight="1" x14ac:dyDescent="0.25">
      <c r="A182" s="35"/>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35"/>
      <c r="BG182" s="35"/>
    </row>
    <row r="183" spans="1:59" ht="15.75" customHeight="1" x14ac:dyDescent="0.25">
      <c r="A183" s="35"/>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35"/>
      <c r="BG183" s="35"/>
    </row>
    <row r="184" spans="1:59" ht="15.75" customHeight="1" x14ac:dyDescent="0.25">
      <c r="A184" s="35"/>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35"/>
      <c r="BG184" s="35"/>
    </row>
    <row r="185" spans="1:59" ht="15.75" customHeight="1" x14ac:dyDescent="0.25">
      <c r="A185" s="35"/>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35"/>
      <c r="BG185" s="35"/>
    </row>
    <row r="186" spans="1:59" ht="15.75" customHeight="1" x14ac:dyDescent="0.25">
      <c r="A186" s="35"/>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35"/>
      <c r="BG186" s="35"/>
    </row>
    <row r="187" spans="1:59" ht="15.75" customHeight="1" x14ac:dyDescent="0.25">
      <c r="A187" s="35"/>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35"/>
      <c r="BG187" s="35"/>
    </row>
    <row r="188" spans="1:59" ht="15.75" customHeight="1" x14ac:dyDescent="0.25">
      <c r="A188" s="35"/>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35"/>
      <c r="BG188" s="35"/>
    </row>
    <row r="189" spans="1:59" ht="15.75" customHeight="1" x14ac:dyDescent="0.25">
      <c r="A189" s="35"/>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35"/>
      <c r="BG189" s="35"/>
    </row>
    <row r="190" spans="1:59" ht="15.75" customHeight="1" x14ac:dyDescent="0.25">
      <c r="A190" s="35"/>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35"/>
      <c r="BG190" s="35"/>
    </row>
    <row r="191" spans="1:59" ht="15.75" customHeight="1" x14ac:dyDescent="0.25">
      <c r="A191" s="35"/>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35"/>
      <c r="BG191" s="35"/>
    </row>
    <row r="192" spans="1:59" ht="15.75" customHeight="1" x14ac:dyDescent="0.25">
      <c r="A192" s="35"/>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35"/>
      <c r="BG192" s="35"/>
    </row>
    <row r="193" spans="1:59" ht="15.75" customHeight="1" x14ac:dyDescent="0.25">
      <c r="A193" s="35"/>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35"/>
      <c r="BG193" s="35"/>
    </row>
    <row r="194" spans="1:59" ht="15.75" customHeight="1" x14ac:dyDescent="0.25">
      <c r="A194" s="35"/>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35"/>
      <c r="BG194" s="35"/>
    </row>
    <row r="195" spans="1:59" ht="15.75" customHeight="1" x14ac:dyDescent="0.25">
      <c r="A195" s="35"/>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35"/>
      <c r="BG195" s="35"/>
    </row>
    <row r="196" spans="1:59" ht="15.75" customHeight="1" x14ac:dyDescent="0.25">
      <c r="A196" s="35"/>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35"/>
      <c r="BG196" s="35"/>
    </row>
    <row r="197" spans="1:59" ht="15.75" customHeight="1" x14ac:dyDescent="0.25">
      <c r="A197" s="35"/>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35"/>
      <c r="BG197" s="35"/>
    </row>
    <row r="198" spans="1:59" ht="15.75" customHeight="1" x14ac:dyDescent="0.25">
      <c r="A198" s="35"/>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35"/>
      <c r="BG198" s="35"/>
    </row>
    <row r="199" spans="1:59" ht="15.75" customHeight="1" x14ac:dyDescent="0.25">
      <c r="A199" s="35"/>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35"/>
      <c r="BG199" s="35"/>
    </row>
    <row r="200" spans="1:59" ht="15.75" customHeight="1" x14ac:dyDescent="0.25">
      <c r="A200" s="35"/>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35"/>
      <c r="BG200" s="35"/>
    </row>
    <row r="201" spans="1:59" ht="15.75" customHeight="1" x14ac:dyDescent="0.25">
      <c r="A201" s="35"/>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35"/>
      <c r="BG201" s="35"/>
    </row>
    <row r="202" spans="1:59" ht="15.75" customHeight="1" x14ac:dyDescent="0.25">
      <c r="A202" s="35"/>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35"/>
      <c r="BG202" s="35"/>
    </row>
    <row r="203" spans="1:59" ht="15.75" customHeight="1" x14ac:dyDescent="0.25">
      <c r="A203" s="35"/>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35"/>
      <c r="BG203" s="35"/>
    </row>
    <row r="204" spans="1:59" ht="15.75" customHeight="1" x14ac:dyDescent="0.25">
      <c r="A204" s="35"/>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35"/>
      <c r="BG204" s="35"/>
    </row>
    <row r="205" spans="1:59" ht="15.75" customHeight="1" x14ac:dyDescent="0.25">
      <c r="A205" s="35"/>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35"/>
      <c r="BG205" s="35"/>
    </row>
    <row r="206" spans="1:59" ht="15.75" customHeight="1" x14ac:dyDescent="0.25">
      <c r="A206" s="35"/>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35"/>
      <c r="BG206" s="35"/>
    </row>
    <row r="207" spans="1:59" ht="15.75" customHeight="1" x14ac:dyDescent="0.25">
      <c r="A207" s="35"/>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35"/>
      <c r="BG207" s="35"/>
    </row>
    <row r="208" spans="1:59" ht="15.75" customHeight="1" x14ac:dyDescent="0.25">
      <c r="A208" s="35"/>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35"/>
      <c r="BG208" s="35"/>
    </row>
    <row r="209" spans="1:59" ht="15.75" customHeight="1" x14ac:dyDescent="0.25">
      <c r="A209" s="35"/>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35"/>
      <c r="BG209" s="35"/>
    </row>
    <row r="210" spans="1:59" ht="15.75" customHeight="1" x14ac:dyDescent="0.25">
      <c r="A210" s="35"/>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35"/>
      <c r="BG210" s="35"/>
    </row>
    <row r="211" spans="1:59" ht="15.75" customHeight="1" x14ac:dyDescent="0.25">
      <c r="A211" s="35"/>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35"/>
      <c r="BG211" s="35"/>
    </row>
    <row r="212" spans="1:59" ht="15.75" customHeight="1" x14ac:dyDescent="0.25">
      <c r="A212" s="35"/>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35"/>
      <c r="BG212" s="35"/>
    </row>
    <row r="213" spans="1:59" ht="15.75" customHeight="1" x14ac:dyDescent="0.25">
      <c r="A213" s="35"/>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35"/>
      <c r="BG213" s="35"/>
    </row>
    <row r="214" spans="1:59" ht="15.75" customHeight="1" x14ac:dyDescent="0.25">
      <c r="A214" s="35"/>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35"/>
      <c r="BG214" s="35"/>
    </row>
    <row r="215" spans="1:59" ht="15.75" customHeight="1" x14ac:dyDescent="0.25">
      <c r="A215" s="35"/>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35"/>
      <c r="BG215" s="35"/>
    </row>
    <row r="216" spans="1:59" ht="15.75" customHeight="1" x14ac:dyDescent="0.25">
      <c r="A216" s="35"/>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35"/>
      <c r="BG216" s="35"/>
    </row>
    <row r="217" spans="1:59" ht="15.75" customHeight="1" x14ac:dyDescent="0.25">
      <c r="A217" s="35"/>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35"/>
      <c r="BG217" s="35"/>
    </row>
    <row r="218" spans="1:59" ht="15.75" customHeight="1" x14ac:dyDescent="0.25">
      <c r="A218" s="35"/>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35"/>
      <c r="BG218" s="35"/>
    </row>
    <row r="219" spans="1:59" ht="15.75" customHeight="1" x14ac:dyDescent="0.25">
      <c r="A219" s="35"/>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35"/>
      <c r="BG219" s="35"/>
    </row>
    <row r="220" spans="1:59" ht="15.75" customHeight="1" x14ac:dyDescent="0.25">
      <c r="A220" s="35"/>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35"/>
      <c r="BG220" s="35"/>
    </row>
    <row r="221" spans="1:59" ht="15.75" customHeight="1" x14ac:dyDescent="0.25">
      <c r="A221" s="35"/>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35"/>
      <c r="BG221" s="35"/>
    </row>
    <row r="222" spans="1:59" ht="15.75" customHeight="1" x14ac:dyDescent="0.25">
      <c r="A222" s="35"/>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35"/>
      <c r="BG222" s="35"/>
    </row>
    <row r="223" spans="1:59" ht="15.75" customHeight="1" x14ac:dyDescent="0.25">
      <c r="A223" s="35"/>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35"/>
      <c r="BG223" s="35"/>
    </row>
    <row r="224" spans="1:59" ht="15.75" customHeight="1" x14ac:dyDescent="0.25">
      <c r="A224" s="35"/>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35"/>
      <c r="BG224" s="35"/>
    </row>
    <row r="225" spans="1:59" ht="15.75" customHeight="1" x14ac:dyDescent="0.25">
      <c r="A225" s="35"/>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35"/>
      <c r="BG225" s="35"/>
    </row>
    <row r="226" spans="1:59" ht="15.75" customHeight="1" x14ac:dyDescent="0.25">
      <c r="A226" s="35"/>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35"/>
      <c r="BG226" s="35"/>
    </row>
    <row r="227" spans="1:59" ht="15.75" customHeight="1" x14ac:dyDescent="0.25">
      <c r="A227" s="35"/>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35"/>
      <c r="BG227" s="35"/>
    </row>
    <row r="228" spans="1:59" ht="15.75" customHeight="1" x14ac:dyDescent="0.25">
      <c r="A228" s="35"/>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35"/>
      <c r="BG228" s="35"/>
    </row>
    <row r="229" spans="1:59" ht="15.75" customHeight="1" x14ac:dyDescent="0.25">
      <c r="A229" s="35"/>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35"/>
      <c r="BG229" s="35"/>
    </row>
    <row r="230" spans="1:59" ht="15.75" customHeight="1" x14ac:dyDescent="0.25">
      <c r="A230" s="35"/>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35"/>
      <c r="BG230" s="35"/>
    </row>
    <row r="231" spans="1:59" ht="15.75" customHeight="1" x14ac:dyDescent="0.25">
      <c r="A231" s="35"/>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35"/>
      <c r="BG231" s="35"/>
    </row>
    <row r="232" spans="1:59" ht="15.75" customHeight="1" x14ac:dyDescent="0.25">
      <c r="A232" s="35"/>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35"/>
      <c r="BG232" s="35"/>
    </row>
    <row r="233" spans="1:59" ht="15.75" customHeight="1" x14ac:dyDescent="0.25">
      <c r="A233" s="35"/>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35"/>
      <c r="BG233" s="35"/>
    </row>
    <row r="234" spans="1:59" ht="15.75" customHeight="1" x14ac:dyDescent="0.25">
      <c r="A234" s="35"/>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35"/>
      <c r="BG234" s="35"/>
    </row>
    <row r="235" spans="1:59" ht="15.75" customHeight="1" x14ac:dyDescent="0.25">
      <c r="A235" s="35"/>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35"/>
      <c r="BG235" s="35"/>
    </row>
    <row r="236" spans="1:59" ht="15.75" customHeight="1" x14ac:dyDescent="0.25">
      <c r="A236" s="35"/>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35"/>
      <c r="BG236" s="35"/>
    </row>
    <row r="237" spans="1:59" ht="15.75" customHeight="1" x14ac:dyDescent="0.25">
      <c r="A237" s="35"/>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35"/>
      <c r="BG237" s="35"/>
    </row>
    <row r="238" spans="1:59" ht="15.75" customHeight="1" x14ac:dyDescent="0.25">
      <c r="A238" s="35"/>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35"/>
      <c r="BG238" s="35"/>
    </row>
    <row r="239" spans="1:59" ht="15.75" customHeight="1" x14ac:dyDescent="0.25">
      <c r="A239" s="35"/>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35"/>
      <c r="BG239" s="35"/>
    </row>
    <row r="240" spans="1:59" ht="15.75" customHeight="1" x14ac:dyDescent="0.25">
      <c r="A240" s="35"/>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35"/>
      <c r="BG240" s="35"/>
    </row>
    <row r="241" spans="1:59" ht="15.75" customHeight="1" x14ac:dyDescent="0.25">
      <c r="A241" s="35"/>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35"/>
      <c r="BG241" s="35"/>
    </row>
    <row r="242" spans="1:59" ht="15.75" customHeight="1" x14ac:dyDescent="0.25">
      <c r="A242" s="35"/>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35"/>
      <c r="BG242" s="35"/>
    </row>
    <row r="243" spans="1:59" ht="15.75" customHeight="1" x14ac:dyDescent="0.25">
      <c r="A243" s="35"/>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35"/>
      <c r="BG243" s="35"/>
    </row>
    <row r="244" spans="1:59" ht="15.75" customHeight="1" x14ac:dyDescent="0.25">
      <c r="A244" s="35"/>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35"/>
      <c r="BG244" s="35"/>
    </row>
    <row r="245" spans="1:59" ht="15.75" customHeight="1" x14ac:dyDescent="0.25">
      <c r="A245" s="35"/>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35"/>
      <c r="BG245" s="35"/>
    </row>
    <row r="246" spans="1:59" ht="15.75" customHeight="1" x14ac:dyDescent="0.25">
      <c r="A246" s="35"/>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35"/>
      <c r="BG246" s="35"/>
    </row>
    <row r="247" spans="1:59" ht="15.75" customHeight="1" x14ac:dyDescent="0.25">
      <c r="A247" s="35"/>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35"/>
      <c r="BG247" s="35"/>
    </row>
    <row r="248" spans="1:59" ht="15.75" customHeight="1" x14ac:dyDescent="0.25">
      <c r="A248" s="35"/>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35"/>
      <c r="BG248" s="35"/>
    </row>
    <row r="249" spans="1:59" ht="15.75" customHeight="1" x14ac:dyDescent="0.25">
      <c r="A249" s="35"/>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35"/>
      <c r="BG249" s="35"/>
    </row>
    <row r="250" spans="1:59" ht="15.75" customHeight="1" x14ac:dyDescent="0.25">
      <c r="A250" s="35"/>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35"/>
      <c r="BG250" s="35"/>
    </row>
    <row r="251" spans="1:59" ht="15.75" customHeight="1" x14ac:dyDescent="0.25">
      <c r="A251" s="35"/>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35"/>
      <c r="BG251" s="35"/>
    </row>
    <row r="252" spans="1:59" ht="15.75" customHeight="1" x14ac:dyDescent="0.25">
      <c r="A252" s="35"/>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35"/>
      <c r="BG252" s="35"/>
    </row>
    <row r="253" spans="1:59" ht="15.75" customHeight="1" x14ac:dyDescent="0.25">
      <c r="A253" s="35"/>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35"/>
      <c r="BG253" s="35"/>
    </row>
    <row r="254" spans="1:59" ht="15.75" customHeight="1" x14ac:dyDescent="0.25">
      <c r="A254" s="35"/>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35"/>
      <c r="BG254" s="35"/>
    </row>
    <row r="255" spans="1:59" ht="15.75" customHeight="1" x14ac:dyDescent="0.25">
      <c r="A255" s="35"/>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35"/>
      <c r="BG255" s="35"/>
    </row>
    <row r="256" spans="1:59" ht="15.75" customHeight="1" x14ac:dyDescent="0.25">
      <c r="A256" s="35"/>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35"/>
      <c r="BG256" s="35"/>
    </row>
    <row r="257" spans="1:59" ht="15.75" customHeight="1" x14ac:dyDescent="0.25">
      <c r="A257" s="35"/>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35"/>
      <c r="BG257" s="35"/>
    </row>
    <row r="258" spans="1:59" ht="15.75" customHeight="1" x14ac:dyDescent="0.25">
      <c r="A258" s="35"/>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35"/>
      <c r="BG258" s="35"/>
    </row>
    <row r="259" spans="1:59" ht="15.75" customHeight="1" x14ac:dyDescent="0.25">
      <c r="A259" s="35"/>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35"/>
      <c r="BG259" s="35"/>
    </row>
    <row r="260" spans="1:59" ht="15.75" customHeight="1" x14ac:dyDescent="0.25">
      <c r="A260" s="35"/>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35"/>
      <c r="BG260" s="35"/>
    </row>
    <row r="261" spans="1:59" ht="15.75" customHeight="1" x14ac:dyDescent="0.25">
      <c r="A261" s="35"/>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35"/>
      <c r="BG261" s="35"/>
    </row>
    <row r="262" spans="1:59" ht="15.75" customHeight="1" x14ac:dyDescent="0.25">
      <c r="A262" s="35"/>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35"/>
      <c r="BG262" s="35"/>
    </row>
    <row r="263" spans="1:59" ht="15.75" customHeight="1" x14ac:dyDescent="0.25">
      <c r="A263" s="35"/>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35"/>
      <c r="BG263" s="35"/>
    </row>
    <row r="264" spans="1:59" ht="15.75" customHeight="1" x14ac:dyDescent="0.25">
      <c r="A264" s="35"/>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35"/>
      <c r="BG264" s="35"/>
    </row>
    <row r="265" spans="1:59" ht="15.75" customHeight="1" x14ac:dyDescent="0.25">
      <c r="A265" s="35"/>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35"/>
      <c r="BG265" s="35"/>
    </row>
    <row r="266" spans="1:59" ht="15.75" customHeight="1" x14ac:dyDescent="0.25">
      <c r="A266" s="35"/>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35"/>
      <c r="BG266" s="35"/>
    </row>
    <row r="267" spans="1:59" ht="15.75" customHeight="1" x14ac:dyDescent="0.25">
      <c r="A267" s="35"/>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35"/>
      <c r="BG267" s="35"/>
    </row>
    <row r="268" spans="1:59" ht="15.75" customHeight="1" x14ac:dyDescent="0.25">
      <c r="A268" s="35"/>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35"/>
      <c r="BG268" s="35"/>
    </row>
    <row r="269" spans="1:59" ht="15.75" customHeight="1" x14ac:dyDescent="0.25">
      <c r="A269" s="35"/>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35"/>
      <c r="BG269" s="35"/>
    </row>
    <row r="270" spans="1:59" ht="15.75" customHeight="1" x14ac:dyDescent="0.25">
      <c r="A270" s="35"/>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35"/>
      <c r="BG270" s="35"/>
    </row>
    <row r="271" spans="1:59" ht="15.75" customHeight="1" x14ac:dyDescent="0.25">
      <c r="A271" s="35"/>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35"/>
      <c r="BG271" s="35"/>
    </row>
    <row r="272" spans="1:59" ht="15.75" customHeight="1" x14ac:dyDescent="0.25">
      <c r="A272" s="35"/>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35"/>
      <c r="BG272" s="35"/>
    </row>
    <row r="273" spans="1:59" ht="15.75" customHeight="1" x14ac:dyDescent="0.25">
      <c r="A273" s="35"/>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35"/>
      <c r="BG273" s="35"/>
    </row>
    <row r="274" spans="1:59" ht="15.75" customHeight="1" x14ac:dyDescent="0.25">
      <c r="A274" s="35"/>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35"/>
      <c r="BG274" s="35"/>
    </row>
    <row r="275" spans="1:59" ht="15.75" customHeight="1" x14ac:dyDescent="0.25">
      <c r="A275" s="35"/>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35"/>
      <c r="BG275" s="35"/>
    </row>
    <row r="276" spans="1:59" ht="15.75" customHeight="1" x14ac:dyDescent="0.25">
      <c r="A276" s="35"/>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35"/>
      <c r="BG276" s="35"/>
    </row>
    <row r="277" spans="1:59" ht="15.75" customHeight="1" x14ac:dyDescent="0.25">
      <c r="A277" s="35"/>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35"/>
      <c r="BG277" s="35"/>
    </row>
    <row r="278" spans="1:59" ht="15.75" customHeight="1" x14ac:dyDescent="0.25">
      <c r="A278" s="35"/>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35"/>
      <c r="BG278" s="35"/>
    </row>
    <row r="279" spans="1:59" ht="15.75" customHeight="1" x14ac:dyDescent="0.25">
      <c r="A279" s="35"/>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35"/>
      <c r="BG279" s="35"/>
    </row>
    <row r="280" spans="1:59" ht="15.75" customHeight="1" x14ac:dyDescent="0.25">
      <c r="A280" s="35"/>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35"/>
      <c r="BG280" s="35"/>
    </row>
    <row r="281" spans="1:59" ht="15.75" customHeight="1" x14ac:dyDescent="0.25">
      <c r="A281" s="35"/>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35"/>
      <c r="BG281" s="35"/>
    </row>
    <row r="282" spans="1:59" ht="15.75" customHeight="1" x14ac:dyDescent="0.25">
      <c r="A282" s="35"/>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35"/>
      <c r="BG282" s="35"/>
    </row>
    <row r="283" spans="1:59" ht="15.75" customHeight="1" x14ac:dyDescent="0.25">
      <c r="A283" s="35"/>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35"/>
      <c r="BG283" s="35"/>
    </row>
    <row r="284" spans="1:59" ht="15.75" customHeight="1" x14ac:dyDescent="0.25">
      <c r="A284" s="35"/>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35"/>
      <c r="BG284" s="35"/>
    </row>
    <row r="285" spans="1:59" ht="15.75" customHeight="1" x14ac:dyDescent="0.25">
      <c r="A285" s="35"/>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35"/>
      <c r="BG285" s="35"/>
    </row>
    <row r="286" spans="1:59" ht="15.75" customHeight="1" x14ac:dyDescent="0.25">
      <c r="A286" s="35"/>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35"/>
      <c r="BG286" s="35"/>
    </row>
    <row r="287" spans="1:59" ht="15.75" customHeight="1" x14ac:dyDescent="0.25">
      <c r="A287" s="35"/>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35"/>
      <c r="BG287" s="35"/>
    </row>
    <row r="288" spans="1:59" ht="15.75" customHeight="1" x14ac:dyDescent="0.25">
      <c r="A288" s="35"/>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35"/>
      <c r="BG288" s="35"/>
    </row>
    <row r="289" spans="1:59" ht="15.75" customHeight="1" x14ac:dyDescent="0.25">
      <c r="A289" s="35"/>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35"/>
      <c r="BG289" s="35"/>
    </row>
    <row r="290" spans="1:59" ht="15.75" customHeight="1" x14ac:dyDescent="0.25">
      <c r="A290" s="35"/>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35"/>
      <c r="BG290" s="35"/>
    </row>
    <row r="291" spans="1:59" ht="15.75" customHeight="1" x14ac:dyDescent="0.25">
      <c r="A291" s="35"/>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35"/>
      <c r="BG291" s="35"/>
    </row>
    <row r="292" spans="1:59" ht="15.75" customHeight="1" x14ac:dyDescent="0.25">
      <c r="A292" s="35"/>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35"/>
      <c r="BG292" s="35"/>
    </row>
    <row r="293" spans="1:59" ht="15.75" customHeight="1" x14ac:dyDescent="0.25">
      <c r="A293" s="35"/>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35"/>
      <c r="BG293" s="35"/>
    </row>
    <row r="294" spans="1:59" ht="15.75" customHeight="1" x14ac:dyDescent="0.25">
      <c r="A294" s="35"/>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35"/>
      <c r="BG294" s="35"/>
    </row>
    <row r="295" spans="1:59" ht="15.75" customHeight="1" x14ac:dyDescent="0.25">
      <c r="A295" s="35"/>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35"/>
      <c r="BG295" s="35"/>
    </row>
    <row r="296" spans="1:59" ht="15.75" customHeight="1" x14ac:dyDescent="0.25">
      <c r="A296" s="35"/>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35"/>
      <c r="BG296" s="35"/>
    </row>
    <row r="297" spans="1:59" ht="15.75" customHeight="1" x14ac:dyDescent="0.25">
      <c r="A297" s="35"/>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35"/>
      <c r="BG297" s="35"/>
    </row>
    <row r="298" spans="1:59" ht="15.75" customHeight="1" x14ac:dyDescent="0.25">
      <c r="A298" s="35"/>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35"/>
      <c r="BG298" s="35"/>
    </row>
    <row r="299" spans="1:59" ht="15.75" customHeight="1" x14ac:dyDescent="0.25">
      <c r="A299" s="35"/>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35"/>
      <c r="BG299" s="35"/>
    </row>
    <row r="300" spans="1:59" ht="15.75" customHeight="1" x14ac:dyDescent="0.25">
      <c r="A300" s="35"/>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35"/>
      <c r="BG300" s="35"/>
    </row>
    <row r="301" spans="1:59" ht="15.75" customHeight="1" x14ac:dyDescent="0.25">
      <c r="A301" s="35"/>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35"/>
      <c r="BG301" s="35"/>
    </row>
    <row r="302" spans="1:59" ht="15.75" customHeight="1" x14ac:dyDescent="0.25">
      <c r="A302" s="35"/>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35"/>
      <c r="BG302" s="35"/>
    </row>
    <row r="303" spans="1:59" ht="15.75" customHeight="1" x14ac:dyDescent="0.25">
      <c r="A303" s="35"/>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35"/>
      <c r="BG303" s="35"/>
    </row>
    <row r="304" spans="1:59" ht="15.75" customHeight="1" x14ac:dyDescent="0.25">
      <c r="A304" s="35"/>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35"/>
      <c r="BG304" s="35"/>
    </row>
    <row r="305" spans="1:59" ht="15.75" customHeight="1" x14ac:dyDescent="0.25">
      <c r="A305" s="35"/>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35"/>
      <c r="BG305" s="35"/>
    </row>
    <row r="306" spans="1:59" ht="15.75" customHeight="1" x14ac:dyDescent="0.25">
      <c r="A306" s="35"/>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35"/>
      <c r="BG306" s="35"/>
    </row>
    <row r="307" spans="1:59" ht="15.75" customHeight="1" x14ac:dyDescent="0.25">
      <c r="A307" s="35"/>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35"/>
      <c r="BG307" s="35"/>
    </row>
    <row r="308" spans="1:59" ht="15.75" customHeight="1" x14ac:dyDescent="0.25">
      <c r="A308" s="35"/>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35"/>
      <c r="BG308" s="35"/>
    </row>
    <row r="309" spans="1:59" ht="15.75" customHeight="1" x14ac:dyDescent="0.25">
      <c r="A309" s="35"/>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35"/>
      <c r="BG309" s="35"/>
    </row>
    <row r="310" spans="1:59" ht="15.75" customHeight="1" x14ac:dyDescent="0.25">
      <c r="A310" s="35"/>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35"/>
      <c r="BG310" s="35"/>
    </row>
    <row r="311" spans="1:59" ht="15.75" customHeight="1" x14ac:dyDescent="0.25">
      <c r="A311" s="35"/>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35"/>
      <c r="BG311" s="35"/>
    </row>
    <row r="312" spans="1:59" ht="15.75" customHeight="1" x14ac:dyDescent="0.25">
      <c r="A312" s="35"/>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35"/>
      <c r="BG312" s="35"/>
    </row>
    <row r="313" spans="1:59" ht="15.75" customHeight="1" x14ac:dyDescent="0.25">
      <c r="A313" s="35"/>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35"/>
      <c r="BG313" s="35"/>
    </row>
    <row r="314" spans="1:59" ht="15.75" customHeight="1" x14ac:dyDescent="0.25">
      <c r="A314" s="35"/>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35"/>
      <c r="BG314" s="35"/>
    </row>
    <row r="315" spans="1:59" ht="15.75" customHeight="1" x14ac:dyDescent="0.25">
      <c r="A315" s="35"/>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35"/>
      <c r="BG315" s="35"/>
    </row>
    <row r="316" spans="1:59" ht="15.75" customHeight="1" x14ac:dyDescent="0.25">
      <c r="A316" s="35"/>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35"/>
      <c r="BG316" s="35"/>
    </row>
    <row r="317" spans="1:59" ht="15.75" customHeight="1" x14ac:dyDescent="0.25">
      <c r="A317" s="35"/>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35"/>
      <c r="BG317" s="35"/>
    </row>
    <row r="318" spans="1:59" ht="15.75" customHeight="1" x14ac:dyDescent="0.25">
      <c r="A318" s="35"/>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35"/>
      <c r="BG318" s="35"/>
    </row>
    <row r="319" spans="1:59" ht="15.75" customHeight="1" x14ac:dyDescent="0.25">
      <c r="A319" s="35"/>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35"/>
      <c r="BG319" s="35"/>
    </row>
    <row r="320" spans="1:59" ht="15.75" customHeight="1" x14ac:dyDescent="0.25">
      <c r="A320" s="35"/>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35"/>
      <c r="BG320" s="35"/>
    </row>
    <row r="321" spans="1:59" ht="15.75" customHeight="1" x14ac:dyDescent="0.25">
      <c r="A321" s="35"/>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35"/>
      <c r="BG321" s="35"/>
    </row>
    <row r="322" spans="1:59" ht="15.75" customHeight="1" x14ac:dyDescent="0.25">
      <c r="A322" s="35"/>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35"/>
      <c r="BG322" s="35"/>
    </row>
    <row r="323" spans="1:59" ht="15.75" customHeight="1" x14ac:dyDescent="0.25">
      <c r="A323" s="35"/>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35"/>
      <c r="BG323" s="35"/>
    </row>
    <row r="324" spans="1:59" ht="15.75" customHeight="1" x14ac:dyDescent="0.25">
      <c r="A324" s="35"/>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35"/>
      <c r="BG324" s="35"/>
    </row>
    <row r="325" spans="1:59" ht="15.75" customHeight="1" x14ac:dyDescent="0.25">
      <c r="A325" s="35"/>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35"/>
      <c r="BG325" s="35"/>
    </row>
    <row r="326" spans="1:59" ht="15.75" customHeight="1" x14ac:dyDescent="0.25">
      <c r="A326" s="35"/>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35"/>
      <c r="BG326" s="35"/>
    </row>
    <row r="327" spans="1:59" ht="15.75" customHeight="1" x14ac:dyDescent="0.25">
      <c r="A327" s="35"/>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35"/>
      <c r="BG327" s="35"/>
    </row>
    <row r="328" spans="1:59" ht="15.75" customHeight="1" x14ac:dyDescent="0.25">
      <c r="A328" s="35"/>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35"/>
      <c r="BG328" s="35"/>
    </row>
    <row r="329" spans="1:59" ht="15.75" customHeight="1" x14ac:dyDescent="0.25">
      <c r="A329" s="35"/>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35"/>
      <c r="BG329" s="35"/>
    </row>
    <row r="330" spans="1:59" ht="15.75" customHeight="1" x14ac:dyDescent="0.25">
      <c r="A330" s="35"/>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35"/>
      <c r="BG330" s="35"/>
    </row>
    <row r="331" spans="1:59" ht="15.75" customHeight="1" x14ac:dyDescent="0.25">
      <c r="A331" s="35"/>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35"/>
      <c r="BG331" s="35"/>
    </row>
    <row r="332" spans="1:59" ht="15.75" customHeight="1" x14ac:dyDescent="0.25">
      <c r="A332" s="35"/>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35"/>
      <c r="BG332" s="35"/>
    </row>
    <row r="333" spans="1:59" ht="15.75" customHeight="1" x14ac:dyDescent="0.25">
      <c r="A333" s="35"/>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35"/>
      <c r="BG333" s="35"/>
    </row>
    <row r="334" spans="1:59" ht="15.75" customHeight="1" x14ac:dyDescent="0.25">
      <c r="A334" s="35"/>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35"/>
      <c r="BG334" s="35"/>
    </row>
    <row r="335" spans="1:59" ht="15.75" customHeight="1" x14ac:dyDescent="0.25">
      <c r="A335" s="35"/>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35"/>
      <c r="BG335" s="35"/>
    </row>
    <row r="336" spans="1:59" ht="15.75" customHeight="1" x14ac:dyDescent="0.25">
      <c r="A336" s="35"/>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35"/>
      <c r="BG336" s="35"/>
    </row>
    <row r="337" spans="1:59" ht="15.75" customHeight="1" x14ac:dyDescent="0.25">
      <c r="A337" s="35"/>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35"/>
      <c r="BG337" s="35"/>
    </row>
    <row r="338" spans="1:59" ht="15.75" customHeight="1" x14ac:dyDescent="0.25">
      <c r="A338" s="35"/>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35"/>
      <c r="BG338" s="35"/>
    </row>
    <row r="339" spans="1:59" ht="15.75" customHeight="1" x14ac:dyDescent="0.25">
      <c r="A339" s="35"/>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35"/>
      <c r="BG339" s="35"/>
    </row>
    <row r="340" spans="1:59" ht="15.75" customHeight="1" x14ac:dyDescent="0.25">
      <c r="A340" s="35"/>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35"/>
      <c r="BG340" s="35"/>
    </row>
    <row r="341" spans="1:59" ht="15.75" customHeight="1" x14ac:dyDescent="0.25">
      <c r="A341" s="35"/>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35"/>
      <c r="BG341" s="35"/>
    </row>
    <row r="342" spans="1:59" ht="15.75" customHeight="1" x14ac:dyDescent="0.25">
      <c r="A342" s="35"/>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35"/>
      <c r="BG342" s="35"/>
    </row>
    <row r="343" spans="1:59" ht="15.75" customHeight="1" x14ac:dyDescent="0.25">
      <c r="A343" s="35"/>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35"/>
      <c r="BG343" s="35"/>
    </row>
    <row r="344" spans="1:59" ht="15.75" customHeight="1" x14ac:dyDescent="0.25">
      <c r="A344" s="35"/>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35"/>
      <c r="BG344" s="35"/>
    </row>
    <row r="345" spans="1:59" ht="15.75" customHeight="1" x14ac:dyDescent="0.25">
      <c r="A345" s="35"/>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35"/>
      <c r="BG345" s="35"/>
    </row>
    <row r="346" spans="1:59" ht="15.75" customHeight="1" x14ac:dyDescent="0.25">
      <c r="A346" s="35"/>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35"/>
      <c r="BG346" s="35"/>
    </row>
    <row r="347" spans="1:59" ht="15.75" customHeight="1" x14ac:dyDescent="0.25">
      <c r="A347" s="35"/>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35"/>
      <c r="BG347" s="35"/>
    </row>
    <row r="348" spans="1:59" ht="15.75" customHeight="1" x14ac:dyDescent="0.25">
      <c r="A348" s="35"/>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35"/>
      <c r="BG348" s="35"/>
    </row>
    <row r="349" spans="1:59" ht="15.75" customHeight="1" x14ac:dyDescent="0.25">
      <c r="A349" s="35"/>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35"/>
      <c r="BG349" s="35"/>
    </row>
    <row r="350" spans="1:59" ht="15.75" customHeight="1" x14ac:dyDescent="0.25">
      <c r="A350" s="35"/>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35"/>
      <c r="BG350" s="35"/>
    </row>
    <row r="351" spans="1:59" ht="15.75" customHeight="1" x14ac:dyDescent="0.25">
      <c r="A351" s="35"/>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35"/>
      <c r="BG351" s="35"/>
    </row>
    <row r="352" spans="1:59" ht="15.75" customHeight="1" x14ac:dyDescent="0.25">
      <c r="A352" s="35"/>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35"/>
      <c r="BG352" s="35"/>
    </row>
    <row r="353" spans="1:59" ht="15.75" customHeight="1" x14ac:dyDescent="0.25">
      <c r="A353" s="35"/>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35"/>
      <c r="BG353" s="35"/>
    </row>
    <row r="354" spans="1:59" ht="15.75" customHeight="1" x14ac:dyDescent="0.25">
      <c r="A354" s="35"/>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35"/>
      <c r="BG354" s="35"/>
    </row>
    <row r="355" spans="1:59" ht="15.75" customHeight="1" x14ac:dyDescent="0.25">
      <c r="A355" s="35"/>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35"/>
      <c r="BG355" s="35"/>
    </row>
    <row r="356" spans="1:59" ht="15.75" customHeight="1" x14ac:dyDescent="0.25">
      <c r="A356" s="35"/>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35"/>
      <c r="BG356" s="35"/>
    </row>
    <row r="357" spans="1:59" ht="15.75" customHeight="1" x14ac:dyDescent="0.25">
      <c r="A357" s="35"/>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35"/>
      <c r="BG357" s="35"/>
    </row>
    <row r="358" spans="1:59" ht="15.75" customHeight="1" x14ac:dyDescent="0.25">
      <c r="A358" s="35"/>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35"/>
      <c r="BG358" s="35"/>
    </row>
    <row r="359" spans="1:59" ht="15.75" customHeight="1" x14ac:dyDescent="0.25">
      <c r="A359" s="35"/>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35"/>
      <c r="BG359" s="35"/>
    </row>
    <row r="360" spans="1:59" ht="15.75" customHeight="1" x14ac:dyDescent="0.25">
      <c r="A360" s="35"/>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35"/>
      <c r="BG360" s="35"/>
    </row>
    <row r="361" spans="1:59" ht="15.75" customHeight="1" x14ac:dyDescent="0.25">
      <c r="A361" s="35"/>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35"/>
      <c r="BG361" s="35"/>
    </row>
    <row r="362" spans="1:59" ht="15.75" customHeight="1" x14ac:dyDescent="0.25">
      <c r="A362" s="35"/>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35"/>
      <c r="BG362" s="35"/>
    </row>
    <row r="363" spans="1:59" ht="15.75" customHeight="1" x14ac:dyDescent="0.25">
      <c r="A363" s="35"/>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35"/>
      <c r="BG363" s="35"/>
    </row>
    <row r="364" spans="1:59" ht="15.75" customHeight="1" x14ac:dyDescent="0.25">
      <c r="A364" s="35"/>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35"/>
      <c r="BG364" s="35"/>
    </row>
    <row r="365" spans="1:59" ht="15.75" customHeight="1" x14ac:dyDescent="0.25">
      <c r="A365" s="35"/>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35"/>
      <c r="BG365" s="35"/>
    </row>
    <row r="366" spans="1:59" ht="15.75" customHeight="1" x14ac:dyDescent="0.25">
      <c r="A366" s="35"/>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35"/>
      <c r="BG366" s="35"/>
    </row>
    <row r="367" spans="1:59" ht="15.75" customHeight="1" x14ac:dyDescent="0.25">
      <c r="A367" s="35"/>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35"/>
      <c r="BG367" s="35"/>
    </row>
    <row r="368" spans="1:59" ht="15.75" customHeight="1" x14ac:dyDescent="0.25">
      <c r="A368" s="35"/>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35"/>
      <c r="BG368" s="35"/>
    </row>
    <row r="369" spans="1:59" ht="15.75" customHeight="1" x14ac:dyDescent="0.25">
      <c r="A369" s="35"/>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35"/>
      <c r="BG369" s="35"/>
    </row>
    <row r="370" spans="1:59" ht="15.75" customHeight="1" x14ac:dyDescent="0.25">
      <c r="A370" s="35"/>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35"/>
      <c r="BG370" s="35"/>
    </row>
    <row r="371" spans="1:59" ht="15.75" customHeight="1" x14ac:dyDescent="0.25">
      <c r="A371" s="35"/>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35"/>
      <c r="BG371" s="35"/>
    </row>
    <row r="372" spans="1:59" ht="15.75" customHeight="1" x14ac:dyDescent="0.25">
      <c r="A372" s="35"/>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35"/>
      <c r="BG372" s="35"/>
    </row>
    <row r="373" spans="1:59" ht="15.75" customHeight="1" x14ac:dyDescent="0.25">
      <c r="A373" s="35"/>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35"/>
      <c r="BG373" s="35"/>
    </row>
    <row r="374" spans="1:59" ht="15.75" customHeight="1" x14ac:dyDescent="0.25">
      <c r="A374" s="35"/>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35"/>
      <c r="BG374" s="35"/>
    </row>
    <row r="375" spans="1:59" ht="15.75" customHeight="1" x14ac:dyDescent="0.25">
      <c r="A375" s="35"/>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35"/>
      <c r="BG375" s="35"/>
    </row>
    <row r="376" spans="1:59" ht="15.75" customHeight="1" x14ac:dyDescent="0.25">
      <c r="A376" s="35"/>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35"/>
      <c r="BG376" s="35"/>
    </row>
    <row r="377" spans="1:59" ht="15.75" customHeight="1" x14ac:dyDescent="0.25">
      <c r="A377" s="35"/>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35"/>
      <c r="BG377" s="35"/>
    </row>
    <row r="378" spans="1:59" ht="15.75" customHeight="1" x14ac:dyDescent="0.25">
      <c r="A378" s="35"/>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35"/>
      <c r="BG378" s="35"/>
    </row>
    <row r="379" spans="1:59" ht="15.75" customHeight="1" x14ac:dyDescent="0.25">
      <c r="A379" s="35"/>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35"/>
      <c r="BG379" s="35"/>
    </row>
    <row r="380" spans="1:59" ht="15.75" customHeight="1" x14ac:dyDescent="0.25">
      <c r="A380" s="35"/>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35"/>
      <c r="BG380" s="35"/>
    </row>
    <row r="381" spans="1:59" ht="15.75" customHeight="1" x14ac:dyDescent="0.25">
      <c r="A381" s="35"/>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35"/>
      <c r="BG381" s="35"/>
    </row>
    <row r="382" spans="1:59" ht="15.75" customHeight="1" x14ac:dyDescent="0.25">
      <c r="A382" s="35"/>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35"/>
      <c r="BG382" s="35"/>
    </row>
    <row r="383" spans="1:59" ht="15.75" customHeight="1" x14ac:dyDescent="0.25">
      <c r="A383" s="35"/>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35"/>
      <c r="BG383" s="35"/>
    </row>
    <row r="384" spans="1:59" ht="15.75" customHeight="1" x14ac:dyDescent="0.25">
      <c r="A384" s="35"/>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35"/>
      <c r="BG384" s="35"/>
    </row>
    <row r="385" spans="1:59" ht="15.75" customHeight="1" x14ac:dyDescent="0.25">
      <c r="A385" s="35"/>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35"/>
      <c r="BG385" s="35"/>
    </row>
    <row r="386" spans="1:59" ht="15.75" customHeight="1" x14ac:dyDescent="0.25">
      <c r="A386" s="35"/>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35"/>
      <c r="BG386" s="35"/>
    </row>
    <row r="387" spans="1:59" ht="15.75" customHeight="1" x14ac:dyDescent="0.25">
      <c r="A387" s="35"/>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35"/>
      <c r="BG387" s="35"/>
    </row>
    <row r="388" spans="1:59" ht="15.75" customHeight="1" x14ac:dyDescent="0.25">
      <c r="A388" s="35"/>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35"/>
      <c r="BG388" s="35"/>
    </row>
    <row r="389" spans="1:59" ht="15.75" customHeight="1" x14ac:dyDescent="0.25">
      <c r="A389" s="35"/>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35"/>
      <c r="BG389" s="35"/>
    </row>
    <row r="390" spans="1:59" ht="15.75" customHeight="1" x14ac:dyDescent="0.25">
      <c r="A390" s="35"/>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35"/>
      <c r="BG390" s="35"/>
    </row>
    <row r="391" spans="1:59" ht="15.75" customHeight="1" x14ac:dyDescent="0.25">
      <c r="A391" s="35"/>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35"/>
      <c r="BG391" s="35"/>
    </row>
    <row r="392" spans="1:59" ht="15.75" customHeight="1" x14ac:dyDescent="0.25">
      <c r="A392" s="35"/>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35"/>
      <c r="BG392" s="35"/>
    </row>
    <row r="393" spans="1:59" ht="15.75" customHeight="1" x14ac:dyDescent="0.25">
      <c r="A393" s="35"/>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35"/>
      <c r="BG393" s="35"/>
    </row>
    <row r="394" spans="1:59" ht="15.75" customHeight="1" x14ac:dyDescent="0.25">
      <c r="A394" s="35"/>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35"/>
      <c r="BG394" s="35"/>
    </row>
    <row r="395" spans="1:59" ht="15.75" customHeight="1" x14ac:dyDescent="0.25">
      <c r="A395" s="35"/>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35"/>
      <c r="BG395" s="35"/>
    </row>
    <row r="396" spans="1:59" ht="15.75" customHeight="1" x14ac:dyDescent="0.25">
      <c r="A396" s="35"/>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35"/>
      <c r="BG396" s="35"/>
    </row>
    <row r="397" spans="1:59" ht="15.75" customHeight="1" x14ac:dyDescent="0.25">
      <c r="A397" s="35"/>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35"/>
      <c r="BG397" s="35"/>
    </row>
    <row r="398" spans="1:59" ht="15.75" customHeight="1" x14ac:dyDescent="0.25">
      <c r="A398" s="35"/>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35"/>
      <c r="BG398" s="35"/>
    </row>
    <row r="399" spans="1:59" ht="15.75" customHeight="1" x14ac:dyDescent="0.25">
      <c r="A399" s="35"/>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35"/>
      <c r="BG399" s="35"/>
    </row>
    <row r="400" spans="1:59" ht="15.75" customHeight="1" x14ac:dyDescent="0.25">
      <c r="A400" s="35"/>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35"/>
      <c r="BG400" s="35"/>
    </row>
    <row r="401" spans="1:59" ht="15.75" customHeight="1" x14ac:dyDescent="0.25">
      <c r="A401" s="35"/>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35"/>
      <c r="BG401" s="35"/>
    </row>
    <row r="402" spans="1:59" ht="15.75" customHeight="1" x14ac:dyDescent="0.25">
      <c r="A402" s="35"/>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35"/>
      <c r="BG402" s="35"/>
    </row>
    <row r="403" spans="1:59" ht="15.75" customHeight="1" x14ac:dyDescent="0.25">
      <c r="A403" s="35"/>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35"/>
      <c r="BG403" s="35"/>
    </row>
    <row r="404" spans="1:59" ht="15.75" customHeight="1" x14ac:dyDescent="0.25">
      <c r="A404" s="35"/>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35"/>
      <c r="BG404" s="35"/>
    </row>
    <row r="405" spans="1:59" ht="15.75" customHeight="1" x14ac:dyDescent="0.25">
      <c r="A405" s="35"/>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35"/>
      <c r="BG405" s="35"/>
    </row>
    <row r="406" spans="1:59" ht="15.75" customHeight="1" x14ac:dyDescent="0.25">
      <c r="A406" s="35"/>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35"/>
      <c r="BG406" s="35"/>
    </row>
    <row r="407" spans="1:59" ht="15.75" customHeight="1" x14ac:dyDescent="0.25">
      <c r="A407" s="35"/>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35"/>
      <c r="BG407" s="35"/>
    </row>
    <row r="408" spans="1:59" ht="15.75" customHeight="1" x14ac:dyDescent="0.25">
      <c r="A408" s="35"/>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35"/>
      <c r="BG408" s="35"/>
    </row>
    <row r="409" spans="1:59" ht="15.75" customHeight="1" x14ac:dyDescent="0.25">
      <c r="A409" s="35"/>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35"/>
      <c r="BG409" s="35"/>
    </row>
    <row r="410" spans="1:59" ht="15.75" customHeight="1" x14ac:dyDescent="0.25">
      <c r="A410" s="35"/>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35"/>
      <c r="BG410" s="35"/>
    </row>
    <row r="411" spans="1:59" ht="15.75" customHeight="1" x14ac:dyDescent="0.25">
      <c r="A411" s="35"/>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35"/>
      <c r="BG411" s="35"/>
    </row>
    <row r="412" spans="1:59" ht="15.75" customHeight="1" x14ac:dyDescent="0.25">
      <c r="A412" s="35"/>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35"/>
      <c r="BG412" s="35"/>
    </row>
    <row r="413" spans="1:59" ht="15.75" customHeight="1" x14ac:dyDescent="0.25">
      <c r="A413" s="35"/>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35"/>
      <c r="BG413" s="35"/>
    </row>
    <row r="414" spans="1:59" ht="15.75" customHeight="1" x14ac:dyDescent="0.25">
      <c r="A414" s="35"/>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35"/>
      <c r="BG414" s="35"/>
    </row>
    <row r="415" spans="1:59" ht="15.75" customHeight="1" x14ac:dyDescent="0.25">
      <c r="A415" s="35"/>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35"/>
      <c r="BG415" s="35"/>
    </row>
    <row r="416" spans="1:59" ht="15.75" customHeight="1" x14ac:dyDescent="0.25">
      <c r="A416" s="35"/>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35"/>
      <c r="BG416" s="35"/>
    </row>
    <row r="417" spans="1:59" ht="15.75" customHeight="1" x14ac:dyDescent="0.25">
      <c r="A417" s="35"/>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35"/>
      <c r="BG417" s="35"/>
    </row>
    <row r="418" spans="1:59" ht="15.75" customHeight="1" x14ac:dyDescent="0.25">
      <c r="A418" s="35"/>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35"/>
      <c r="BG418" s="35"/>
    </row>
    <row r="419" spans="1:59" ht="15.75" customHeight="1" x14ac:dyDescent="0.25">
      <c r="A419" s="35"/>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35"/>
      <c r="BG419" s="35"/>
    </row>
    <row r="420" spans="1:59" ht="15.75" customHeight="1" x14ac:dyDescent="0.25">
      <c r="A420" s="35"/>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35"/>
      <c r="BG420" s="35"/>
    </row>
    <row r="421" spans="1:59" ht="15.75" customHeight="1" x14ac:dyDescent="0.25">
      <c r="A421" s="35"/>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35"/>
      <c r="BG421" s="35"/>
    </row>
    <row r="422" spans="1:59" ht="15.75" customHeight="1" x14ac:dyDescent="0.25">
      <c r="A422" s="35"/>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35"/>
      <c r="BG422" s="35"/>
    </row>
    <row r="423" spans="1:59" ht="15.75" customHeight="1" x14ac:dyDescent="0.25">
      <c r="A423" s="35"/>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35"/>
      <c r="BG423" s="35"/>
    </row>
    <row r="424" spans="1:59" ht="15.75" customHeight="1" x14ac:dyDescent="0.25">
      <c r="A424" s="35"/>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35"/>
      <c r="BG424" s="35"/>
    </row>
    <row r="425" spans="1:59" ht="15.75" customHeight="1" x14ac:dyDescent="0.25">
      <c r="A425" s="35"/>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35"/>
      <c r="BG425" s="35"/>
    </row>
    <row r="426" spans="1:59" ht="15.75" customHeight="1" x14ac:dyDescent="0.25">
      <c r="A426" s="35"/>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35"/>
      <c r="BG426" s="35"/>
    </row>
    <row r="427" spans="1:59" ht="15.75" customHeight="1" x14ac:dyDescent="0.25">
      <c r="A427" s="35"/>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35"/>
      <c r="BG427" s="35"/>
    </row>
    <row r="428" spans="1:59" ht="15.75" customHeight="1" x14ac:dyDescent="0.25">
      <c r="A428" s="35"/>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35"/>
      <c r="BG428" s="35"/>
    </row>
    <row r="429" spans="1:59" ht="15.75" customHeight="1" x14ac:dyDescent="0.25">
      <c r="A429" s="35"/>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35"/>
      <c r="BG429" s="35"/>
    </row>
    <row r="430" spans="1:59" ht="15.75" customHeight="1" x14ac:dyDescent="0.25">
      <c r="A430" s="35"/>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35"/>
      <c r="BG430" s="35"/>
    </row>
    <row r="431" spans="1:59" ht="15.75" customHeight="1" x14ac:dyDescent="0.25">
      <c r="A431" s="35"/>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35"/>
      <c r="BG431" s="35"/>
    </row>
    <row r="432" spans="1:59" ht="15.75" customHeight="1" x14ac:dyDescent="0.25">
      <c r="A432" s="35"/>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35"/>
      <c r="BG432" s="35"/>
    </row>
    <row r="433" spans="1:59" ht="15.75" customHeight="1" x14ac:dyDescent="0.25">
      <c r="A433" s="35"/>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35"/>
      <c r="BG433" s="35"/>
    </row>
    <row r="434" spans="1:59" ht="15.75" customHeight="1" x14ac:dyDescent="0.25">
      <c r="A434" s="35"/>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35"/>
      <c r="BG434" s="35"/>
    </row>
    <row r="435" spans="1:59" ht="15.75" customHeight="1" x14ac:dyDescent="0.25">
      <c r="A435" s="35"/>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35"/>
      <c r="BG435" s="35"/>
    </row>
    <row r="436" spans="1:59" ht="15.75" customHeight="1" x14ac:dyDescent="0.25">
      <c r="A436" s="35"/>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35"/>
      <c r="BG436" s="35"/>
    </row>
    <row r="437" spans="1:59" ht="15.75" customHeight="1" x14ac:dyDescent="0.25">
      <c r="A437" s="35"/>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35"/>
      <c r="BG437" s="35"/>
    </row>
    <row r="438" spans="1:59" ht="15.75" customHeight="1" x14ac:dyDescent="0.25">
      <c r="A438" s="35"/>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35"/>
      <c r="BG438" s="35"/>
    </row>
    <row r="439" spans="1:59" ht="15.75" customHeight="1" x14ac:dyDescent="0.25">
      <c r="A439" s="35"/>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35"/>
      <c r="BG439" s="35"/>
    </row>
    <row r="440" spans="1:59" ht="15.75" customHeight="1" x14ac:dyDescent="0.25">
      <c r="A440" s="35"/>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35"/>
      <c r="BG440" s="35"/>
    </row>
    <row r="441" spans="1:59" ht="15.75" customHeight="1" x14ac:dyDescent="0.25">
      <c r="A441" s="35"/>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35"/>
      <c r="BG441" s="35"/>
    </row>
    <row r="442" spans="1:59" ht="15.75" customHeight="1" x14ac:dyDescent="0.25">
      <c r="A442" s="35"/>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35"/>
      <c r="BG442" s="35"/>
    </row>
    <row r="443" spans="1:59" ht="15.75" customHeight="1" x14ac:dyDescent="0.25">
      <c r="A443" s="35"/>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35"/>
      <c r="BG443" s="35"/>
    </row>
    <row r="444" spans="1:59" ht="15.75" customHeight="1" x14ac:dyDescent="0.25">
      <c r="A444" s="35"/>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35"/>
      <c r="BG444" s="35"/>
    </row>
    <row r="445" spans="1:59" ht="15.75" customHeight="1" x14ac:dyDescent="0.25">
      <c r="A445" s="35"/>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35"/>
      <c r="BG445" s="35"/>
    </row>
    <row r="446" spans="1:59" ht="15.75" customHeight="1" x14ac:dyDescent="0.25">
      <c r="A446" s="35"/>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35"/>
      <c r="BG446" s="35"/>
    </row>
    <row r="447" spans="1:59" ht="15.75" customHeight="1" x14ac:dyDescent="0.25">
      <c r="A447" s="35"/>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35"/>
      <c r="BG447" s="35"/>
    </row>
    <row r="448" spans="1:59" ht="15.75" customHeight="1" x14ac:dyDescent="0.25">
      <c r="A448" s="35"/>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35"/>
      <c r="BG448" s="35"/>
    </row>
    <row r="449" spans="1:59" ht="15.75" customHeight="1" x14ac:dyDescent="0.25">
      <c r="A449" s="35"/>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35"/>
      <c r="BG449" s="35"/>
    </row>
    <row r="450" spans="1:59" ht="15.75" customHeight="1" x14ac:dyDescent="0.25">
      <c r="A450" s="35"/>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35"/>
      <c r="BG450" s="35"/>
    </row>
    <row r="451" spans="1:59" ht="15.75" customHeight="1" x14ac:dyDescent="0.25">
      <c r="A451" s="35"/>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35"/>
      <c r="BG451" s="35"/>
    </row>
    <row r="452" spans="1:59" ht="15.75" customHeight="1" x14ac:dyDescent="0.25">
      <c r="A452" s="35"/>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35"/>
      <c r="BG452" s="35"/>
    </row>
    <row r="453" spans="1:59" ht="15.75" customHeight="1" x14ac:dyDescent="0.25">
      <c r="A453" s="35"/>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35"/>
      <c r="BG453" s="35"/>
    </row>
    <row r="454" spans="1:59" ht="15.75" customHeight="1" x14ac:dyDescent="0.25">
      <c r="A454" s="35"/>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35"/>
      <c r="BG454" s="35"/>
    </row>
    <row r="455" spans="1:59" ht="15.75" customHeight="1" x14ac:dyDescent="0.25">
      <c r="A455" s="35"/>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35"/>
      <c r="BG455" s="35"/>
    </row>
    <row r="456" spans="1:59" ht="15.75" customHeight="1" x14ac:dyDescent="0.25">
      <c r="A456" s="35"/>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35"/>
      <c r="BG456" s="35"/>
    </row>
    <row r="457" spans="1:59" ht="15.75" customHeight="1" x14ac:dyDescent="0.25">
      <c r="A457" s="35"/>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35"/>
      <c r="BG457" s="35"/>
    </row>
    <row r="458" spans="1:59" ht="15.75" customHeight="1" x14ac:dyDescent="0.25">
      <c r="A458" s="35"/>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35"/>
      <c r="BG458" s="35"/>
    </row>
    <row r="459" spans="1:59" ht="15.75" customHeight="1" x14ac:dyDescent="0.25">
      <c r="A459" s="35"/>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35"/>
      <c r="BG459" s="35"/>
    </row>
    <row r="460" spans="1:59" ht="15.75" customHeight="1" x14ac:dyDescent="0.25">
      <c r="A460" s="35"/>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35"/>
      <c r="BG460" s="35"/>
    </row>
    <row r="461" spans="1:59" ht="15.75" customHeight="1" x14ac:dyDescent="0.25">
      <c r="A461" s="35"/>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35"/>
      <c r="BG461" s="35"/>
    </row>
    <row r="462" spans="1:59" ht="15.75" customHeight="1" x14ac:dyDescent="0.25">
      <c r="A462" s="35"/>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35"/>
      <c r="BG462" s="35"/>
    </row>
    <row r="463" spans="1:59" ht="15.75" customHeight="1" x14ac:dyDescent="0.25">
      <c r="A463" s="35"/>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35"/>
      <c r="BG463" s="35"/>
    </row>
    <row r="464" spans="1:59" ht="15.75" customHeight="1" x14ac:dyDescent="0.25">
      <c r="A464" s="35"/>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35"/>
      <c r="BG464" s="35"/>
    </row>
    <row r="465" spans="1:59" ht="15.75" customHeight="1" x14ac:dyDescent="0.25">
      <c r="A465" s="35"/>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35"/>
      <c r="BG465" s="35"/>
    </row>
    <row r="466" spans="1:59" ht="15.75" customHeight="1" x14ac:dyDescent="0.25">
      <c r="A466" s="35"/>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35"/>
      <c r="BG466" s="35"/>
    </row>
    <row r="467" spans="1:59" ht="15.75" customHeight="1" x14ac:dyDescent="0.25">
      <c r="A467" s="35"/>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35"/>
      <c r="BG467" s="35"/>
    </row>
    <row r="468" spans="1:59" ht="15.75" customHeight="1" x14ac:dyDescent="0.25">
      <c r="A468" s="35"/>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35"/>
      <c r="BG468" s="35"/>
    </row>
    <row r="469" spans="1:59" ht="15.75" customHeight="1" x14ac:dyDescent="0.25">
      <c r="A469" s="35"/>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35"/>
      <c r="BG469" s="35"/>
    </row>
    <row r="470" spans="1:59" ht="15.75" customHeight="1" x14ac:dyDescent="0.25">
      <c r="A470" s="35"/>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35"/>
      <c r="BG470" s="35"/>
    </row>
    <row r="471" spans="1:59" ht="15.75" customHeight="1" x14ac:dyDescent="0.25">
      <c r="A471" s="35"/>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35"/>
      <c r="BG471" s="35"/>
    </row>
    <row r="472" spans="1:59" ht="15.75" customHeight="1" x14ac:dyDescent="0.25">
      <c r="A472" s="35"/>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35"/>
      <c r="BG472" s="35"/>
    </row>
    <row r="473" spans="1:59" ht="15.75" customHeight="1" x14ac:dyDescent="0.25">
      <c r="A473" s="35"/>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35"/>
      <c r="BG473" s="35"/>
    </row>
    <row r="474" spans="1:59" ht="15.75" customHeight="1" x14ac:dyDescent="0.25">
      <c r="A474" s="35"/>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35"/>
      <c r="BG474" s="35"/>
    </row>
    <row r="475" spans="1:59" ht="15.75" customHeight="1" x14ac:dyDescent="0.25">
      <c r="A475" s="35"/>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35"/>
      <c r="BG475" s="35"/>
    </row>
    <row r="476" spans="1:59" ht="15.75" customHeight="1" x14ac:dyDescent="0.25">
      <c r="A476" s="35"/>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35"/>
      <c r="BG476" s="35"/>
    </row>
    <row r="477" spans="1:59" ht="15.75" customHeight="1" x14ac:dyDescent="0.25">
      <c r="A477" s="35"/>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35"/>
      <c r="BG477" s="35"/>
    </row>
    <row r="478" spans="1:59" ht="15.75" customHeight="1" x14ac:dyDescent="0.25">
      <c r="A478" s="35"/>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35"/>
      <c r="BG478" s="35"/>
    </row>
    <row r="479" spans="1:59" ht="15.75" customHeight="1" x14ac:dyDescent="0.25">
      <c r="A479" s="35"/>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35"/>
      <c r="BG479" s="35"/>
    </row>
    <row r="480" spans="1:59" ht="15.75" customHeight="1" x14ac:dyDescent="0.25">
      <c r="A480" s="35"/>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35"/>
      <c r="BG480" s="35"/>
    </row>
    <row r="481" spans="1:59" ht="15.75" customHeight="1" x14ac:dyDescent="0.25">
      <c r="A481" s="35"/>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35"/>
      <c r="BG481" s="35"/>
    </row>
    <row r="482" spans="1:59" ht="15.75" customHeight="1" x14ac:dyDescent="0.25">
      <c r="A482" s="35"/>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35"/>
      <c r="BG482" s="35"/>
    </row>
    <row r="483" spans="1:59" ht="15.75" customHeight="1" x14ac:dyDescent="0.25">
      <c r="A483" s="35"/>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35"/>
      <c r="BG483" s="35"/>
    </row>
    <row r="484" spans="1:59" ht="15.75" customHeight="1" x14ac:dyDescent="0.25">
      <c r="A484" s="35"/>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35"/>
      <c r="BG484" s="35"/>
    </row>
    <row r="485" spans="1:59" ht="15.75" customHeight="1" x14ac:dyDescent="0.25">
      <c r="A485" s="35"/>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35"/>
      <c r="BG485" s="35"/>
    </row>
    <row r="486" spans="1:59" ht="15.75" customHeight="1" x14ac:dyDescent="0.25">
      <c r="A486" s="35"/>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35"/>
      <c r="BG486" s="35"/>
    </row>
    <row r="487" spans="1:59" ht="15.75" customHeight="1" x14ac:dyDescent="0.25">
      <c r="A487" s="35"/>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35"/>
      <c r="BG487" s="35"/>
    </row>
    <row r="488" spans="1:59" ht="15.75" customHeight="1" x14ac:dyDescent="0.25">
      <c r="A488" s="35"/>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35"/>
      <c r="BG488" s="35"/>
    </row>
    <row r="489" spans="1:59" ht="15.75" customHeight="1" x14ac:dyDescent="0.25">
      <c r="A489" s="35"/>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35"/>
      <c r="BG489" s="35"/>
    </row>
    <row r="490" spans="1:59" ht="15.75" customHeight="1" x14ac:dyDescent="0.25">
      <c r="A490" s="35"/>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35"/>
      <c r="BG490" s="35"/>
    </row>
    <row r="491" spans="1:59" ht="15.75" customHeight="1" x14ac:dyDescent="0.25">
      <c r="A491" s="35"/>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35"/>
      <c r="BG491" s="35"/>
    </row>
    <row r="492" spans="1:59" ht="15.75" customHeight="1" x14ac:dyDescent="0.25">
      <c r="A492" s="35"/>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35"/>
      <c r="BG492" s="35"/>
    </row>
    <row r="493" spans="1:59" ht="15.75" customHeight="1" x14ac:dyDescent="0.25">
      <c r="A493" s="35"/>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35"/>
      <c r="BG493" s="35"/>
    </row>
    <row r="494" spans="1:59" ht="15.75" customHeight="1" x14ac:dyDescent="0.25">
      <c r="A494" s="35"/>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35"/>
      <c r="BG494" s="35"/>
    </row>
    <row r="495" spans="1:59" ht="15.75" customHeight="1" x14ac:dyDescent="0.25">
      <c r="A495" s="35"/>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35"/>
      <c r="BG495" s="35"/>
    </row>
    <row r="496" spans="1:59" ht="15.75" customHeight="1" x14ac:dyDescent="0.25">
      <c r="A496" s="35"/>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35"/>
      <c r="BG496" s="35"/>
    </row>
    <row r="497" spans="1:59" ht="15.75" customHeight="1" x14ac:dyDescent="0.25">
      <c r="A497" s="35"/>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35"/>
      <c r="BG497" s="35"/>
    </row>
    <row r="498" spans="1:59" ht="15.75" customHeight="1" x14ac:dyDescent="0.25">
      <c r="A498" s="35"/>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35"/>
      <c r="BG498" s="35"/>
    </row>
    <row r="499" spans="1:59" ht="15.75" customHeight="1" x14ac:dyDescent="0.25">
      <c r="A499" s="35"/>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35"/>
      <c r="BG499" s="35"/>
    </row>
    <row r="500" spans="1:59" ht="15.75" customHeight="1" x14ac:dyDescent="0.25">
      <c r="A500" s="35"/>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35"/>
      <c r="BG500" s="35"/>
    </row>
    <row r="501" spans="1:59" ht="15.75" customHeight="1" x14ac:dyDescent="0.25">
      <c r="A501" s="35"/>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35"/>
      <c r="BG501" s="35"/>
    </row>
    <row r="502" spans="1:59" ht="15.75" customHeight="1" x14ac:dyDescent="0.25">
      <c r="A502" s="35"/>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35"/>
      <c r="BG502" s="35"/>
    </row>
    <row r="503" spans="1:59" ht="15.75" customHeight="1" x14ac:dyDescent="0.25">
      <c r="A503" s="35"/>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35"/>
      <c r="BG503" s="35"/>
    </row>
    <row r="504" spans="1:59" ht="15.75" customHeight="1" x14ac:dyDescent="0.25">
      <c r="A504" s="35"/>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35"/>
      <c r="BG504" s="35"/>
    </row>
    <row r="505" spans="1:59" ht="15.75" customHeight="1" x14ac:dyDescent="0.25">
      <c r="A505" s="35"/>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35"/>
      <c r="BG505" s="35"/>
    </row>
    <row r="506" spans="1:59" ht="15.75" customHeight="1" x14ac:dyDescent="0.25">
      <c r="A506" s="35"/>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35"/>
      <c r="BG506" s="35"/>
    </row>
    <row r="507" spans="1:59" ht="15.75" customHeight="1" x14ac:dyDescent="0.25">
      <c r="A507" s="35"/>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35"/>
      <c r="BG507" s="35"/>
    </row>
    <row r="508" spans="1:59" ht="15.75" customHeight="1" x14ac:dyDescent="0.25">
      <c r="A508" s="35"/>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35"/>
      <c r="BG508" s="35"/>
    </row>
    <row r="509" spans="1:59" ht="15.75" customHeight="1" x14ac:dyDescent="0.25">
      <c r="A509" s="35"/>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35"/>
      <c r="BG509" s="35"/>
    </row>
    <row r="510" spans="1:59" ht="15.75" customHeight="1" x14ac:dyDescent="0.25">
      <c r="A510" s="35"/>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35"/>
      <c r="BG510" s="35"/>
    </row>
    <row r="511" spans="1:59" ht="15.75" customHeight="1" x14ac:dyDescent="0.25">
      <c r="A511" s="35"/>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35"/>
      <c r="BG511" s="35"/>
    </row>
    <row r="512" spans="1:59" ht="15.75" customHeight="1" x14ac:dyDescent="0.25">
      <c r="A512" s="35"/>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35"/>
      <c r="BG512" s="35"/>
    </row>
    <row r="513" spans="1:59" ht="15.75" customHeight="1" x14ac:dyDescent="0.25">
      <c r="A513" s="35"/>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35"/>
      <c r="BG513" s="35"/>
    </row>
    <row r="514" spans="1:59" ht="15.75" customHeight="1" x14ac:dyDescent="0.25">
      <c r="A514" s="35"/>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35"/>
      <c r="BG514" s="35"/>
    </row>
    <row r="515" spans="1:59" ht="15.75" customHeight="1" x14ac:dyDescent="0.25">
      <c r="A515" s="35"/>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35"/>
      <c r="BG515" s="35"/>
    </row>
    <row r="516" spans="1:59" ht="15.75" customHeight="1" x14ac:dyDescent="0.25">
      <c r="A516" s="35"/>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35"/>
      <c r="BG516" s="35"/>
    </row>
    <row r="517" spans="1:59" ht="15.75" customHeight="1" x14ac:dyDescent="0.25">
      <c r="A517" s="35"/>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35"/>
      <c r="BG517" s="35"/>
    </row>
    <row r="518" spans="1:59" ht="15.75" customHeight="1" x14ac:dyDescent="0.25">
      <c r="A518" s="35"/>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35"/>
      <c r="BG518" s="35"/>
    </row>
    <row r="519" spans="1:59" ht="15.75" customHeight="1" x14ac:dyDescent="0.25">
      <c r="A519" s="35"/>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35"/>
      <c r="BG519" s="35"/>
    </row>
    <row r="520" spans="1:59" ht="15.75" customHeight="1" x14ac:dyDescent="0.25">
      <c r="A520" s="35"/>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35"/>
      <c r="BG520" s="35"/>
    </row>
    <row r="521" spans="1:59" ht="15.75" customHeight="1" x14ac:dyDescent="0.25">
      <c r="A521" s="35"/>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35"/>
      <c r="BG521" s="35"/>
    </row>
    <row r="522" spans="1:59" ht="15.75" customHeight="1" x14ac:dyDescent="0.25">
      <c r="A522" s="35"/>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35"/>
      <c r="BG522" s="35"/>
    </row>
    <row r="523" spans="1:59" ht="15.75" customHeight="1" x14ac:dyDescent="0.25">
      <c r="A523" s="35"/>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35"/>
      <c r="BG523" s="35"/>
    </row>
    <row r="524" spans="1:59" ht="15.75" customHeight="1" x14ac:dyDescent="0.25">
      <c r="A524" s="35"/>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35"/>
      <c r="BG524" s="35"/>
    </row>
    <row r="525" spans="1:59" ht="15.75" customHeight="1" x14ac:dyDescent="0.25">
      <c r="A525" s="35"/>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35"/>
      <c r="BG525" s="35"/>
    </row>
    <row r="526" spans="1:59" ht="15.75" customHeight="1" x14ac:dyDescent="0.25">
      <c r="A526" s="35"/>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35"/>
      <c r="BG526" s="35"/>
    </row>
    <row r="527" spans="1:59" ht="15.75" customHeight="1" x14ac:dyDescent="0.25">
      <c r="A527" s="35"/>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35"/>
      <c r="BG527" s="35"/>
    </row>
    <row r="528" spans="1:59" ht="15.75" customHeight="1" x14ac:dyDescent="0.25">
      <c r="A528" s="35"/>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35"/>
      <c r="BG528" s="35"/>
    </row>
    <row r="529" spans="1:59" ht="15.75" customHeight="1" x14ac:dyDescent="0.25">
      <c r="A529" s="35"/>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35"/>
      <c r="BG529" s="35"/>
    </row>
    <row r="530" spans="1:59" ht="15.75" customHeight="1" x14ac:dyDescent="0.25">
      <c r="A530" s="35"/>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35"/>
      <c r="BG530" s="35"/>
    </row>
    <row r="531" spans="1:59" ht="15.75" customHeight="1" x14ac:dyDescent="0.25">
      <c r="A531" s="35"/>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35"/>
      <c r="BG531" s="35"/>
    </row>
    <row r="532" spans="1:59" ht="15.75" customHeight="1" x14ac:dyDescent="0.25">
      <c r="A532" s="35"/>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35"/>
      <c r="BG532" s="35"/>
    </row>
    <row r="533" spans="1:59" ht="15.75" customHeight="1" x14ac:dyDescent="0.25">
      <c r="A533" s="35"/>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35"/>
      <c r="BG533" s="35"/>
    </row>
    <row r="534" spans="1:59" ht="15.75" customHeight="1" x14ac:dyDescent="0.25">
      <c r="A534" s="35"/>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35"/>
      <c r="BG534" s="35"/>
    </row>
    <row r="535" spans="1:59" ht="15.75" customHeight="1" x14ac:dyDescent="0.25">
      <c r="A535" s="35"/>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35"/>
      <c r="BG535" s="35"/>
    </row>
    <row r="536" spans="1:59" ht="15.75" customHeight="1" x14ac:dyDescent="0.25">
      <c r="A536" s="35"/>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35"/>
      <c r="BG536" s="35"/>
    </row>
    <row r="537" spans="1:59" ht="15.75" customHeight="1" x14ac:dyDescent="0.25">
      <c r="A537" s="35"/>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35"/>
      <c r="BG537" s="35"/>
    </row>
    <row r="538" spans="1:59" ht="15.75" customHeight="1" x14ac:dyDescent="0.25">
      <c r="A538" s="35"/>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35"/>
      <c r="BG538" s="35"/>
    </row>
    <row r="539" spans="1:59" ht="15.75" customHeight="1" x14ac:dyDescent="0.25">
      <c r="A539" s="35"/>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35"/>
      <c r="BG539" s="35"/>
    </row>
    <row r="540" spans="1:59" ht="15.75" customHeight="1" x14ac:dyDescent="0.25">
      <c r="A540" s="35"/>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35"/>
      <c r="BG540" s="35"/>
    </row>
    <row r="541" spans="1:59" ht="15.75" customHeight="1" x14ac:dyDescent="0.25">
      <c r="A541" s="35"/>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35"/>
      <c r="BG541" s="35"/>
    </row>
    <row r="542" spans="1:59" ht="15.75" customHeight="1" x14ac:dyDescent="0.25">
      <c r="A542" s="35"/>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35"/>
      <c r="BG542" s="35"/>
    </row>
    <row r="543" spans="1:59" ht="15.75" customHeight="1" x14ac:dyDescent="0.25">
      <c r="A543" s="35"/>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35"/>
      <c r="BG543" s="35"/>
    </row>
    <row r="544" spans="1:59" ht="15.75" customHeight="1" x14ac:dyDescent="0.25">
      <c r="A544" s="35"/>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35"/>
      <c r="BG544" s="35"/>
    </row>
    <row r="545" spans="1:59" ht="15.75" customHeight="1" x14ac:dyDescent="0.25">
      <c r="A545" s="35"/>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35"/>
      <c r="BG545" s="35"/>
    </row>
    <row r="546" spans="1:59" ht="15.75" customHeight="1" x14ac:dyDescent="0.25">
      <c r="A546" s="35"/>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35"/>
      <c r="BG546" s="35"/>
    </row>
    <row r="547" spans="1:59" ht="15.75" customHeight="1" x14ac:dyDescent="0.25">
      <c r="A547" s="35"/>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35"/>
      <c r="BG547" s="35"/>
    </row>
    <row r="548" spans="1:59" ht="15.75" customHeight="1" x14ac:dyDescent="0.25">
      <c r="A548" s="35"/>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35"/>
      <c r="BG548" s="35"/>
    </row>
    <row r="549" spans="1:59" ht="15.75" customHeight="1" x14ac:dyDescent="0.25">
      <c r="A549" s="35"/>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35"/>
      <c r="BG549" s="35"/>
    </row>
    <row r="550" spans="1:59" ht="15.75" customHeight="1" x14ac:dyDescent="0.25">
      <c r="A550" s="35"/>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35"/>
      <c r="BG550" s="35"/>
    </row>
    <row r="551" spans="1:59" ht="15.75" customHeight="1" x14ac:dyDescent="0.25">
      <c r="A551" s="35"/>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35"/>
      <c r="BG551" s="35"/>
    </row>
    <row r="552" spans="1:59" ht="15.75" customHeight="1" x14ac:dyDescent="0.25">
      <c r="A552" s="35"/>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35"/>
      <c r="BG552" s="35"/>
    </row>
    <row r="553" spans="1:59" ht="15.75" customHeight="1" x14ac:dyDescent="0.25">
      <c r="A553" s="35"/>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35"/>
      <c r="BG553" s="35"/>
    </row>
    <row r="554" spans="1:59" ht="15.75" customHeight="1" x14ac:dyDescent="0.25">
      <c r="A554" s="35"/>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35"/>
      <c r="BG554" s="35"/>
    </row>
    <row r="555" spans="1:59" ht="15.75" customHeight="1" x14ac:dyDescent="0.25">
      <c r="A555" s="35"/>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35"/>
      <c r="BG555" s="35"/>
    </row>
    <row r="556" spans="1:59" ht="15.75" customHeight="1" x14ac:dyDescent="0.25">
      <c r="A556" s="35"/>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35"/>
      <c r="BG556" s="35"/>
    </row>
    <row r="557" spans="1:59" ht="15.75" customHeight="1" x14ac:dyDescent="0.25">
      <c r="A557" s="35"/>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35"/>
      <c r="BG557" s="35"/>
    </row>
    <row r="558" spans="1:59" ht="15.75" customHeight="1" x14ac:dyDescent="0.25">
      <c r="A558" s="35"/>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35"/>
      <c r="BG558" s="35"/>
    </row>
    <row r="559" spans="1:59" ht="15.75" customHeight="1" x14ac:dyDescent="0.25">
      <c r="A559" s="35"/>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35"/>
      <c r="BG559" s="35"/>
    </row>
    <row r="560" spans="1:59" ht="15.75" customHeight="1" x14ac:dyDescent="0.25">
      <c r="A560" s="35"/>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35"/>
      <c r="BG560" s="35"/>
    </row>
    <row r="561" spans="1:59" ht="15.75" customHeight="1" x14ac:dyDescent="0.25">
      <c r="A561" s="35"/>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35"/>
      <c r="BG561" s="35"/>
    </row>
    <row r="562" spans="1:59" ht="15.75" customHeight="1" x14ac:dyDescent="0.25">
      <c r="A562" s="35"/>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35"/>
      <c r="BG562" s="35"/>
    </row>
    <row r="563" spans="1:59" ht="15.75" customHeight="1" x14ac:dyDescent="0.25">
      <c r="A563" s="35"/>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35"/>
      <c r="BG563" s="35"/>
    </row>
    <row r="564" spans="1:59" ht="15.75" customHeight="1" x14ac:dyDescent="0.25">
      <c r="A564" s="35"/>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35"/>
      <c r="BG564" s="35"/>
    </row>
    <row r="565" spans="1:59" ht="15.75" customHeight="1" x14ac:dyDescent="0.25">
      <c r="A565" s="35"/>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35"/>
      <c r="BG565" s="35"/>
    </row>
    <row r="566" spans="1:59" ht="15.75" customHeight="1" x14ac:dyDescent="0.25">
      <c r="A566" s="35"/>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35"/>
      <c r="BG566" s="35"/>
    </row>
    <row r="567" spans="1:59" ht="15.75" customHeight="1" x14ac:dyDescent="0.25">
      <c r="A567" s="35"/>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35"/>
      <c r="BG567" s="35"/>
    </row>
    <row r="568" spans="1:59" ht="15.75" customHeight="1" x14ac:dyDescent="0.25">
      <c r="A568" s="35"/>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35"/>
      <c r="BG568" s="35"/>
    </row>
    <row r="569" spans="1:59" ht="15.75" customHeight="1" x14ac:dyDescent="0.25">
      <c r="A569" s="35"/>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35"/>
      <c r="BG569" s="35"/>
    </row>
    <row r="570" spans="1:59" ht="15.75" customHeight="1" x14ac:dyDescent="0.25">
      <c r="A570" s="35"/>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35"/>
      <c r="BG570" s="35"/>
    </row>
    <row r="571" spans="1:59" ht="15.75" customHeight="1" x14ac:dyDescent="0.25">
      <c r="A571" s="35"/>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35"/>
      <c r="BG571" s="35"/>
    </row>
    <row r="572" spans="1:59" ht="15.75" customHeight="1" x14ac:dyDescent="0.25">
      <c r="A572" s="35"/>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35"/>
      <c r="BG572" s="35"/>
    </row>
    <row r="573" spans="1:59" ht="15.75" customHeight="1" x14ac:dyDescent="0.25">
      <c r="A573" s="35"/>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35"/>
      <c r="BG573" s="35"/>
    </row>
    <row r="574" spans="1:59" ht="15.75" customHeight="1" x14ac:dyDescent="0.25">
      <c r="A574" s="35"/>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35"/>
      <c r="BG574" s="35"/>
    </row>
    <row r="575" spans="1:59" ht="15.75" customHeight="1" x14ac:dyDescent="0.25">
      <c r="A575" s="35"/>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35"/>
      <c r="BG575" s="35"/>
    </row>
    <row r="576" spans="1:59" ht="15.75" customHeight="1" x14ac:dyDescent="0.25">
      <c r="A576" s="35"/>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35"/>
      <c r="BG576" s="35"/>
    </row>
    <row r="577" spans="1:59" ht="15.75" customHeight="1" x14ac:dyDescent="0.25">
      <c r="A577" s="35"/>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35"/>
      <c r="BG577" s="35"/>
    </row>
    <row r="578" spans="1:59" ht="15.75" customHeight="1" x14ac:dyDescent="0.25">
      <c r="A578" s="35"/>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35"/>
      <c r="BG578" s="35"/>
    </row>
    <row r="579" spans="1:59" ht="15.75" customHeight="1" x14ac:dyDescent="0.25">
      <c r="A579" s="35"/>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35"/>
      <c r="BG579" s="35"/>
    </row>
    <row r="580" spans="1:59" ht="15.75" customHeight="1" x14ac:dyDescent="0.25">
      <c r="A580" s="35"/>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35"/>
      <c r="BG580" s="35"/>
    </row>
    <row r="581" spans="1:59" ht="15.75" customHeight="1" x14ac:dyDescent="0.25">
      <c r="A581" s="35"/>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35"/>
      <c r="BG581" s="35"/>
    </row>
    <row r="582" spans="1:59" ht="15.75" customHeight="1" x14ac:dyDescent="0.25">
      <c r="A582" s="35"/>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35"/>
      <c r="BG582" s="35"/>
    </row>
    <row r="583" spans="1:59" ht="15.75" customHeight="1" x14ac:dyDescent="0.25">
      <c r="A583" s="35"/>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35"/>
      <c r="BG583" s="35"/>
    </row>
    <row r="584" spans="1:59" ht="15.75" customHeight="1" x14ac:dyDescent="0.25">
      <c r="A584" s="35"/>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35"/>
      <c r="BG584" s="35"/>
    </row>
    <row r="585" spans="1:59" ht="15.75" customHeight="1" x14ac:dyDescent="0.25">
      <c r="A585" s="35"/>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35"/>
      <c r="BG585" s="35"/>
    </row>
    <row r="586" spans="1:59" ht="15.75" customHeight="1" x14ac:dyDescent="0.25">
      <c r="A586" s="35"/>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35"/>
      <c r="BG586" s="35"/>
    </row>
    <row r="587" spans="1:59" ht="15.75" customHeight="1" x14ac:dyDescent="0.25">
      <c r="A587" s="35"/>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35"/>
      <c r="BG587" s="35"/>
    </row>
    <row r="588" spans="1:59" ht="15.75" customHeight="1" x14ac:dyDescent="0.25">
      <c r="A588" s="35"/>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35"/>
      <c r="BG588" s="35"/>
    </row>
    <row r="589" spans="1:59" ht="15.75" customHeight="1" x14ac:dyDescent="0.25">
      <c r="A589" s="35"/>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35"/>
      <c r="BG589" s="35"/>
    </row>
    <row r="590" spans="1:59" ht="15.75" customHeight="1" x14ac:dyDescent="0.25">
      <c r="A590" s="35"/>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35"/>
      <c r="BG590" s="35"/>
    </row>
    <row r="591" spans="1:59" ht="15.75" customHeight="1" x14ac:dyDescent="0.25">
      <c r="A591" s="35"/>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35"/>
      <c r="BG591" s="35"/>
    </row>
    <row r="592" spans="1:59" ht="15.75" customHeight="1" x14ac:dyDescent="0.25">
      <c r="A592" s="35"/>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35"/>
      <c r="BG592" s="35"/>
    </row>
    <row r="593" spans="1:59" ht="15.75" customHeight="1" x14ac:dyDescent="0.25">
      <c r="A593" s="35"/>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35"/>
      <c r="BG593" s="35"/>
    </row>
    <row r="594" spans="1:59" ht="15.75" customHeight="1" x14ac:dyDescent="0.25">
      <c r="A594" s="35"/>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35"/>
      <c r="BG594" s="35"/>
    </row>
    <row r="595" spans="1:59" ht="15.75" customHeight="1" x14ac:dyDescent="0.25">
      <c r="A595" s="35"/>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35"/>
      <c r="BG595" s="35"/>
    </row>
    <row r="596" spans="1:59" ht="15.75" customHeight="1" x14ac:dyDescent="0.25">
      <c r="A596" s="35"/>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35"/>
      <c r="BG596" s="35"/>
    </row>
    <row r="597" spans="1:59" ht="15.75" customHeight="1" x14ac:dyDescent="0.25">
      <c r="A597" s="35"/>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35"/>
      <c r="BG597" s="35"/>
    </row>
    <row r="598" spans="1:59" ht="15.75" customHeight="1" x14ac:dyDescent="0.25">
      <c r="A598" s="35"/>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35"/>
      <c r="BG598" s="35"/>
    </row>
    <row r="599" spans="1:59" ht="15.75" customHeight="1" x14ac:dyDescent="0.25">
      <c r="A599" s="35"/>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35"/>
      <c r="BG599" s="35"/>
    </row>
    <row r="600" spans="1:59" ht="15.75" customHeight="1" x14ac:dyDescent="0.25">
      <c r="A600" s="35"/>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35"/>
      <c r="BG600" s="35"/>
    </row>
    <row r="601" spans="1:59" ht="15.75" customHeight="1" x14ac:dyDescent="0.25">
      <c r="A601" s="35"/>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35"/>
      <c r="BG601" s="35"/>
    </row>
    <row r="602" spans="1:59" ht="15.75" customHeight="1" x14ac:dyDescent="0.25">
      <c r="A602" s="35"/>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35"/>
      <c r="BG602" s="35"/>
    </row>
    <row r="603" spans="1:59" ht="15.75" customHeight="1" x14ac:dyDescent="0.25">
      <c r="A603" s="35"/>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35"/>
      <c r="BG603" s="35"/>
    </row>
    <row r="604" spans="1:59" ht="15.75" customHeight="1" x14ac:dyDescent="0.25">
      <c r="A604" s="35"/>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35"/>
      <c r="BG604" s="35"/>
    </row>
    <row r="605" spans="1:59" ht="15.75" customHeight="1" x14ac:dyDescent="0.25">
      <c r="A605" s="35"/>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35"/>
      <c r="BG605" s="35"/>
    </row>
    <row r="606" spans="1:59" ht="15.75" customHeight="1" x14ac:dyDescent="0.25">
      <c r="A606" s="35"/>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35"/>
      <c r="BG606" s="35"/>
    </row>
    <row r="607" spans="1:59" ht="15.75" customHeight="1" x14ac:dyDescent="0.25">
      <c r="A607" s="35"/>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35"/>
      <c r="BG607" s="35"/>
    </row>
    <row r="608" spans="1:59" ht="15.75" customHeight="1" x14ac:dyDescent="0.25">
      <c r="A608" s="35"/>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35"/>
      <c r="BG608" s="35"/>
    </row>
    <row r="609" spans="1:59" ht="15.75" customHeight="1" x14ac:dyDescent="0.25">
      <c r="A609" s="35"/>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35"/>
      <c r="BG609" s="35"/>
    </row>
    <row r="610" spans="1:59" ht="15.75" customHeight="1" x14ac:dyDescent="0.25">
      <c r="A610" s="35"/>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35"/>
      <c r="BG610" s="35"/>
    </row>
    <row r="611" spans="1:59" ht="15.75" customHeight="1" x14ac:dyDescent="0.25">
      <c r="A611" s="35"/>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35"/>
      <c r="BG611" s="35"/>
    </row>
    <row r="612" spans="1:59" ht="15.75" customHeight="1" x14ac:dyDescent="0.25">
      <c r="A612" s="35"/>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35"/>
      <c r="BG612" s="35"/>
    </row>
    <row r="613" spans="1:59" ht="15.75" customHeight="1" x14ac:dyDescent="0.25">
      <c r="A613" s="35"/>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35"/>
      <c r="BG613" s="35"/>
    </row>
    <row r="614" spans="1:59" ht="15.75" customHeight="1" x14ac:dyDescent="0.25">
      <c r="A614" s="35"/>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35"/>
      <c r="BG614" s="35"/>
    </row>
    <row r="615" spans="1:59" ht="15.75" customHeight="1" x14ac:dyDescent="0.25">
      <c r="A615" s="35"/>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35"/>
      <c r="BG615" s="35"/>
    </row>
    <row r="616" spans="1:59" ht="15.75" customHeight="1" x14ac:dyDescent="0.25">
      <c r="A616" s="35"/>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35"/>
      <c r="BG616" s="35"/>
    </row>
    <row r="617" spans="1:59" ht="15.75" customHeight="1" x14ac:dyDescent="0.25">
      <c r="A617" s="35"/>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35"/>
      <c r="BG617" s="35"/>
    </row>
    <row r="618" spans="1:59" ht="15.75" customHeight="1" x14ac:dyDescent="0.25">
      <c r="A618" s="35"/>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35"/>
      <c r="BG618" s="35"/>
    </row>
    <row r="619" spans="1:59" ht="15.75" customHeight="1" x14ac:dyDescent="0.25">
      <c r="A619" s="35"/>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35"/>
      <c r="BG619" s="35"/>
    </row>
    <row r="620" spans="1:59" ht="15.75" customHeight="1" x14ac:dyDescent="0.25">
      <c r="A620" s="35"/>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35"/>
      <c r="BG620" s="35"/>
    </row>
    <row r="621" spans="1:59" ht="15.75" customHeight="1" x14ac:dyDescent="0.25">
      <c r="A621" s="35"/>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35"/>
      <c r="BG621" s="35"/>
    </row>
    <row r="622" spans="1:59" ht="15.75" customHeight="1" x14ac:dyDescent="0.25">
      <c r="A622" s="35"/>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35"/>
      <c r="BG622" s="35"/>
    </row>
    <row r="623" spans="1:59" ht="15.75" customHeight="1" x14ac:dyDescent="0.25">
      <c r="A623" s="35"/>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35"/>
      <c r="BG623" s="35"/>
    </row>
    <row r="624" spans="1:59" ht="15.75" customHeight="1" x14ac:dyDescent="0.25">
      <c r="A624" s="35"/>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35"/>
      <c r="BG624" s="35"/>
    </row>
    <row r="625" spans="1:59" ht="15.75" customHeight="1" x14ac:dyDescent="0.25">
      <c r="A625" s="35"/>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35"/>
      <c r="BG625" s="35"/>
    </row>
    <row r="626" spans="1:59" ht="15.75" customHeight="1" x14ac:dyDescent="0.25">
      <c r="A626" s="35"/>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35"/>
      <c r="BG626" s="35"/>
    </row>
    <row r="627" spans="1:59" ht="15.75" customHeight="1" x14ac:dyDescent="0.25">
      <c r="A627" s="35"/>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35"/>
      <c r="BG627" s="35"/>
    </row>
    <row r="628" spans="1:59" ht="15.75" customHeight="1" x14ac:dyDescent="0.25">
      <c r="A628" s="35"/>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35"/>
      <c r="BG628" s="35"/>
    </row>
    <row r="629" spans="1:59" ht="15.75" customHeight="1" x14ac:dyDescent="0.25">
      <c r="A629" s="35"/>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35"/>
      <c r="BG629" s="35"/>
    </row>
    <row r="630" spans="1:59" ht="15.75" customHeight="1" x14ac:dyDescent="0.25">
      <c r="A630" s="35"/>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35"/>
      <c r="BG630" s="35"/>
    </row>
    <row r="631" spans="1:59" ht="15.75" customHeight="1" x14ac:dyDescent="0.25">
      <c r="A631" s="35"/>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35"/>
      <c r="BG631" s="35"/>
    </row>
    <row r="632" spans="1:59" ht="15.75" customHeight="1" x14ac:dyDescent="0.25">
      <c r="A632" s="35"/>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35"/>
      <c r="BG632" s="35"/>
    </row>
    <row r="633" spans="1:59" ht="15.75" customHeight="1" x14ac:dyDescent="0.25">
      <c r="A633" s="35"/>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35"/>
      <c r="BG633" s="35"/>
    </row>
    <row r="634" spans="1:59" ht="15.75" customHeight="1" x14ac:dyDescent="0.25">
      <c r="A634" s="35"/>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35"/>
      <c r="BG634" s="35"/>
    </row>
    <row r="635" spans="1:59" ht="15.75" customHeight="1" x14ac:dyDescent="0.25">
      <c r="A635" s="35"/>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35"/>
      <c r="BG635" s="35"/>
    </row>
    <row r="636" spans="1:59" ht="15.75" customHeight="1" x14ac:dyDescent="0.25">
      <c r="A636" s="35"/>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35"/>
      <c r="BG636" s="35"/>
    </row>
    <row r="637" spans="1:59" ht="15.75" customHeight="1" x14ac:dyDescent="0.25">
      <c r="A637" s="35"/>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35"/>
      <c r="BG637" s="35"/>
    </row>
    <row r="638" spans="1:59" ht="15.75" customHeight="1" x14ac:dyDescent="0.25">
      <c r="A638" s="35"/>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35"/>
      <c r="BG638" s="35"/>
    </row>
    <row r="639" spans="1:59" ht="15.75" customHeight="1" x14ac:dyDescent="0.25">
      <c r="A639" s="35"/>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35"/>
      <c r="BG639" s="35"/>
    </row>
    <row r="640" spans="1:59" ht="15.75" customHeight="1" x14ac:dyDescent="0.25">
      <c r="A640" s="35"/>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35"/>
      <c r="BG640" s="35"/>
    </row>
    <row r="641" spans="1:59" ht="15.75" customHeight="1" x14ac:dyDescent="0.25">
      <c r="A641" s="35"/>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35"/>
      <c r="BG641" s="35"/>
    </row>
    <row r="642" spans="1:59" ht="15.75" customHeight="1" x14ac:dyDescent="0.25">
      <c r="A642" s="35"/>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35"/>
      <c r="BG642" s="35"/>
    </row>
    <row r="643" spans="1:59" ht="15.75" customHeight="1" x14ac:dyDescent="0.25">
      <c r="A643" s="35"/>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35"/>
      <c r="BG643" s="35"/>
    </row>
    <row r="644" spans="1:59" ht="15.75" customHeight="1" x14ac:dyDescent="0.25">
      <c r="A644" s="35"/>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35"/>
      <c r="BG644" s="35"/>
    </row>
    <row r="645" spans="1:59" ht="15.75" customHeight="1" x14ac:dyDescent="0.25">
      <c r="A645" s="35"/>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35"/>
      <c r="BG645" s="35"/>
    </row>
    <row r="646" spans="1:59" ht="15.75" customHeight="1" x14ac:dyDescent="0.25">
      <c r="A646" s="35"/>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35"/>
      <c r="BG646" s="35"/>
    </row>
    <row r="647" spans="1:59" ht="15.75" customHeight="1" x14ac:dyDescent="0.25">
      <c r="A647" s="35"/>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35"/>
      <c r="BG647" s="35"/>
    </row>
    <row r="648" spans="1:59" ht="15.75" customHeight="1" x14ac:dyDescent="0.25">
      <c r="A648" s="35"/>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35"/>
      <c r="BG648" s="35"/>
    </row>
    <row r="649" spans="1:59" ht="15.75" customHeight="1" x14ac:dyDescent="0.25">
      <c r="A649" s="35"/>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35"/>
      <c r="BG649" s="35"/>
    </row>
    <row r="650" spans="1:59" ht="15.75" customHeight="1" x14ac:dyDescent="0.25">
      <c r="A650" s="35"/>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35"/>
      <c r="BG650" s="35"/>
    </row>
    <row r="651" spans="1:59" ht="15.75" customHeight="1" x14ac:dyDescent="0.25">
      <c r="A651" s="35"/>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35"/>
      <c r="BG651" s="35"/>
    </row>
    <row r="652" spans="1:59" ht="15.75" customHeight="1" x14ac:dyDescent="0.25">
      <c r="A652" s="35"/>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35"/>
      <c r="BG652" s="35"/>
    </row>
    <row r="653" spans="1:59" ht="15.75" customHeight="1" x14ac:dyDescent="0.25">
      <c r="A653" s="35"/>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35"/>
      <c r="BG653" s="35"/>
    </row>
    <row r="654" spans="1:59" ht="15.75" customHeight="1" x14ac:dyDescent="0.25">
      <c r="A654" s="35"/>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35"/>
      <c r="BG654" s="35"/>
    </row>
    <row r="655" spans="1:59" ht="15.75" customHeight="1" x14ac:dyDescent="0.25">
      <c r="A655" s="35"/>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35"/>
      <c r="BG655" s="35"/>
    </row>
    <row r="656" spans="1:59" ht="15.75" customHeight="1" x14ac:dyDescent="0.25">
      <c r="A656" s="35"/>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35"/>
      <c r="BG656" s="35"/>
    </row>
    <row r="657" spans="1:59" ht="15.75" customHeight="1" x14ac:dyDescent="0.25">
      <c r="A657" s="35"/>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35"/>
      <c r="BG657" s="35"/>
    </row>
    <row r="658" spans="1:59" ht="15.75" customHeight="1" x14ac:dyDescent="0.25">
      <c r="A658" s="35"/>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35"/>
      <c r="BG658" s="35"/>
    </row>
    <row r="659" spans="1:59" ht="15.75" customHeight="1" x14ac:dyDescent="0.25">
      <c r="A659" s="35"/>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35"/>
      <c r="BG659" s="35"/>
    </row>
    <row r="660" spans="1:59" ht="15.75" customHeight="1" x14ac:dyDescent="0.25">
      <c r="A660" s="35"/>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35"/>
      <c r="BG660" s="35"/>
    </row>
    <row r="661" spans="1:59" ht="15.75" customHeight="1" x14ac:dyDescent="0.25">
      <c r="A661" s="35"/>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35"/>
      <c r="BG661" s="35"/>
    </row>
    <row r="662" spans="1:59" ht="15.75" customHeight="1" x14ac:dyDescent="0.25">
      <c r="A662" s="35"/>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35"/>
      <c r="BG662" s="35"/>
    </row>
    <row r="663" spans="1:59" ht="15.75" customHeight="1" x14ac:dyDescent="0.25">
      <c r="A663" s="35"/>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35"/>
      <c r="BG663" s="35"/>
    </row>
    <row r="664" spans="1:59" ht="15.75" customHeight="1" x14ac:dyDescent="0.25">
      <c r="A664" s="35"/>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35"/>
      <c r="BG664" s="35"/>
    </row>
    <row r="665" spans="1:59" ht="15.75" customHeight="1" x14ac:dyDescent="0.25">
      <c r="A665" s="35"/>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35"/>
      <c r="BG665" s="35"/>
    </row>
    <row r="666" spans="1:59" ht="15.75" customHeight="1" x14ac:dyDescent="0.25">
      <c r="A666" s="35"/>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35"/>
      <c r="BG666" s="35"/>
    </row>
    <row r="667" spans="1:59" ht="15.75" customHeight="1" x14ac:dyDescent="0.25">
      <c r="A667" s="35"/>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35"/>
      <c r="BG667" s="35"/>
    </row>
    <row r="668" spans="1:59" ht="15.75" customHeight="1" x14ac:dyDescent="0.25">
      <c r="A668" s="35"/>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35"/>
      <c r="BG668" s="35"/>
    </row>
    <row r="669" spans="1:59" ht="15.75" customHeight="1" x14ac:dyDescent="0.25">
      <c r="A669" s="35"/>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35"/>
      <c r="BG669" s="35"/>
    </row>
    <row r="670" spans="1:59" ht="15.75" customHeight="1" x14ac:dyDescent="0.25">
      <c r="A670" s="35"/>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35"/>
      <c r="BG670" s="35"/>
    </row>
    <row r="671" spans="1:59" ht="15.75" customHeight="1" x14ac:dyDescent="0.25">
      <c r="A671" s="35"/>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35"/>
      <c r="BG671" s="35"/>
    </row>
    <row r="672" spans="1:59" ht="15.75" customHeight="1" x14ac:dyDescent="0.25">
      <c r="A672" s="35"/>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35"/>
      <c r="BG672" s="35"/>
    </row>
    <row r="673" spans="1:59" ht="15.75" customHeight="1" x14ac:dyDescent="0.25">
      <c r="A673" s="35"/>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35"/>
      <c r="BG673" s="35"/>
    </row>
    <row r="674" spans="1:59" ht="15.75" customHeight="1" x14ac:dyDescent="0.25">
      <c r="A674" s="35"/>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35"/>
      <c r="BG674" s="35"/>
    </row>
    <row r="675" spans="1:59" ht="15.75" customHeight="1" x14ac:dyDescent="0.25">
      <c r="A675" s="35"/>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35"/>
      <c r="BG675" s="35"/>
    </row>
    <row r="676" spans="1:59" ht="15.75" customHeight="1" x14ac:dyDescent="0.25">
      <c r="A676" s="35"/>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35"/>
      <c r="BG676" s="35"/>
    </row>
    <row r="677" spans="1:59" ht="15.75" customHeight="1" x14ac:dyDescent="0.25">
      <c r="A677" s="35"/>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35"/>
      <c r="BG677" s="35"/>
    </row>
    <row r="678" spans="1:59" ht="15.75" customHeight="1" x14ac:dyDescent="0.25">
      <c r="A678" s="35"/>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35"/>
      <c r="BG678" s="35"/>
    </row>
    <row r="679" spans="1:59" ht="15.75" customHeight="1" x14ac:dyDescent="0.25">
      <c r="A679" s="35"/>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35"/>
      <c r="BG679" s="35"/>
    </row>
    <row r="680" spans="1:59" ht="15.75" customHeight="1" x14ac:dyDescent="0.25">
      <c r="A680" s="35"/>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35"/>
      <c r="BG680" s="35"/>
    </row>
    <row r="681" spans="1:59" ht="15.75" customHeight="1" x14ac:dyDescent="0.25">
      <c r="A681" s="35"/>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35"/>
      <c r="BG681" s="35"/>
    </row>
    <row r="682" spans="1:59" ht="15.75" customHeight="1" x14ac:dyDescent="0.25">
      <c r="A682" s="35"/>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35"/>
      <c r="BG682" s="35"/>
    </row>
    <row r="683" spans="1:59" ht="15.75" customHeight="1" x14ac:dyDescent="0.25">
      <c r="A683" s="35"/>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35"/>
      <c r="BG683" s="35"/>
    </row>
    <row r="684" spans="1:59" ht="15.75" customHeight="1" x14ac:dyDescent="0.25">
      <c r="A684" s="35"/>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35"/>
      <c r="BG684" s="35"/>
    </row>
    <row r="685" spans="1:59" ht="15.75" customHeight="1" x14ac:dyDescent="0.25">
      <c r="A685" s="35"/>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35"/>
      <c r="BG685" s="35"/>
    </row>
    <row r="686" spans="1:59" ht="15.75" customHeight="1" x14ac:dyDescent="0.25">
      <c r="A686" s="35"/>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35"/>
      <c r="BG686" s="35"/>
    </row>
    <row r="687" spans="1:59" ht="15.75" customHeight="1" x14ac:dyDescent="0.25">
      <c r="A687" s="35"/>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35"/>
      <c r="BG687" s="35"/>
    </row>
    <row r="688" spans="1:59" ht="15.75" customHeight="1" x14ac:dyDescent="0.25">
      <c r="A688" s="35"/>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35"/>
      <c r="BG688" s="35"/>
    </row>
    <row r="689" spans="1:59" ht="15.75" customHeight="1" x14ac:dyDescent="0.25">
      <c r="A689" s="35"/>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35"/>
      <c r="BG689" s="35"/>
    </row>
    <row r="690" spans="1:59" ht="15.75" customHeight="1" x14ac:dyDescent="0.25">
      <c r="A690" s="35"/>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35"/>
      <c r="BG690" s="35"/>
    </row>
    <row r="691" spans="1:59" ht="15.75" customHeight="1" x14ac:dyDescent="0.25">
      <c r="A691" s="35"/>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35"/>
      <c r="BG691" s="35"/>
    </row>
    <row r="692" spans="1:59" ht="15.75" customHeight="1" x14ac:dyDescent="0.25">
      <c r="A692" s="35"/>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35"/>
      <c r="BG692" s="35"/>
    </row>
    <row r="693" spans="1:59" ht="15.75" customHeight="1" x14ac:dyDescent="0.25">
      <c r="A693" s="35"/>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35"/>
      <c r="BG693" s="35"/>
    </row>
    <row r="694" spans="1:59" ht="15.75" customHeight="1" x14ac:dyDescent="0.25">
      <c r="A694" s="35"/>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35"/>
      <c r="BG694" s="35"/>
    </row>
    <row r="695" spans="1:59" ht="15.75" customHeight="1" x14ac:dyDescent="0.25">
      <c r="A695" s="35"/>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35"/>
      <c r="BG695" s="35"/>
    </row>
    <row r="696" spans="1:59" ht="15.75" customHeight="1" x14ac:dyDescent="0.25">
      <c r="A696" s="35"/>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35"/>
      <c r="BG696" s="35"/>
    </row>
    <row r="697" spans="1:59" ht="15.75" customHeight="1" x14ac:dyDescent="0.25">
      <c r="A697" s="35"/>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35"/>
      <c r="BG697" s="35"/>
    </row>
    <row r="698" spans="1:59" ht="15.75" customHeight="1" x14ac:dyDescent="0.25">
      <c r="A698" s="35"/>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35"/>
      <c r="BG698" s="35"/>
    </row>
    <row r="699" spans="1:59" ht="15.75" customHeight="1" x14ac:dyDescent="0.25">
      <c r="A699" s="35"/>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35"/>
      <c r="BG699" s="35"/>
    </row>
    <row r="700" spans="1:59" ht="15.75" customHeight="1" x14ac:dyDescent="0.25">
      <c r="A700" s="35"/>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35"/>
      <c r="BG700" s="35"/>
    </row>
    <row r="701" spans="1:59" ht="15.75" customHeight="1" x14ac:dyDescent="0.25">
      <c r="A701" s="35"/>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35"/>
      <c r="BG701" s="35"/>
    </row>
    <row r="702" spans="1:59" ht="15.75" customHeight="1" x14ac:dyDescent="0.25">
      <c r="A702" s="35"/>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35"/>
      <c r="BG702" s="35"/>
    </row>
    <row r="703" spans="1:59" ht="15.75" customHeight="1" x14ac:dyDescent="0.25">
      <c r="A703" s="35"/>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35"/>
      <c r="BG703" s="35"/>
    </row>
    <row r="704" spans="1:59" ht="15.75" customHeight="1" x14ac:dyDescent="0.25">
      <c r="A704" s="35"/>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35"/>
      <c r="BG704" s="35"/>
    </row>
    <row r="705" spans="1:59" ht="15.75" customHeight="1" x14ac:dyDescent="0.25">
      <c r="A705" s="35"/>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35"/>
      <c r="BG705" s="35"/>
    </row>
    <row r="706" spans="1:59" ht="15.75" customHeight="1" x14ac:dyDescent="0.25">
      <c r="A706" s="35"/>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35"/>
      <c r="BG706" s="35"/>
    </row>
    <row r="707" spans="1:59" ht="15.75" customHeight="1" x14ac:dyDescent="0.25">
      <c r="A707" s="35"/>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35"/>
      <c r="BG707" s="35"/>
    </row>
    <row r="708" spans="1:59" ht="15.75" customHeight="1" x14ac:dyDescent="0.25">
      <c r="A708" s="35"/>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35"/>
      <c r="BG708" s="35"/>
    </row>
    <row r="709" spans="1:59" ht="15.75" customHeight="1" x14ac:dyDescent="0.25">
      <c r="A709" s="35"/>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35"/>
      <c r="BG709" s="35"/>
    </row>
    <row r="710" spans="1:59" ht="15.75" customHeight="1" x14ac:dyDescent="0.25">
      <c r="A710" s="35"/>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35"/>
      <c r="BG710" s="35"/>
    </row>
    <row r="711" spans="1:59" ht="15.75" customHeight="1" x14ac:dyDescent="0.25">
      <c r="A711" s="35"/>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35"/>
      <c r="BG711" s="35"/>
    </row>
    <row r="712" spans="1:59" ht="15.75" customHeight="1" x14ac:dyDescent="0.25">
      <c r="A712" s="35"/>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35"/>
      <c r="BG712" s="35"/>
    </row>
    <row r="713" spans="1:59" ht="15.75" customHeight="1" x14ac:dyDescent="0.25">
      <c r="A713" s="35"/>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35"/>
      <c r="BG713" s="35"/>
    </row>
    <row r="714" spans="1:59" ht="15.75" customHeight="1" x14ac:dyDescent="0.25">
      <c r="A714" s="35"/>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35"/>
      <c r="BG714" s="35"/>
    </row>
    <row r="715" spans="1:59" ht="15.75" customHeight="1" x14ac:dyDescent="0.25">
      <c r="A715" s="35"/>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35"/>
      <c r="BG715" s="35"/>
    </row>
    <row r="716" spans="1:59" ht="15.75" customHeight="1" x14ac:dyDescent="0.25">
      <c r="A716" s="35"/>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35"/>
      <c r="BG716" s="35"/>
    </row>
    <row r="717" spans="1:59" ht="15.75" customHeight="1" x14ac:dyDescent="0.25">
      <c r="A717" s="35"/>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35"/>
      <c r="BG717" s="35"/>
    </row>
    <row r="718" spans="1:59" ht="15.75" customHeight="1" x14ac:dyDescent="0.25">
      <c r="A718" s="35"/>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35"/>
      <c r="BG718" s="35"/>
    </row>
    <row r="719" spans="1:59" ht="15.75" customHeight="1" x14ac:dyDescent="0.25">
      <c r="A719" s="35"/>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35"/>
      <c r="BG719" s="35"/>
    </row>
    <row r="720" spans="1:59" ht="15.75" customHeight="1" x14ac:dyDescent="0.25">
      <c r="A720" s="35"/>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35"/>
      <c r="BG720" s="35"/>
    </row>
    <row r="721" spans="1:59" ht="15.75" customHeight="1" x14ac:dyDescent="0.25">
      <c r="A721" s="35"/>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35"/>
      <c r="BG721" s="35"/>
    </row>
    <row r="722" spans="1:59" ht="15.75" customHeight="1" x14ac:dyDescent="0.25">
      <c r="A722" s="35"/>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35"/>
      <c r="BG722" s="35"/>
    </row>
    <row r="723" spans="1:59" ht="15.75" customHeight="1" x14ac:dyDescent="0.25">
      <c r="A723" s="35"/>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35"/>
      <c r="BG723" s="35"/>
    </row>
    <row r="724" spans="1:59" ht="15.75" customHeight="1" x14ac:dyDescent="0.25">
      <c r="A724" s="35"/>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35"/>
      <c r="BG724" s="35"/>
    </row>
    <row r="725" spans="1:59" ht="15.75" customHeight="1" x14ac:dyDescent="0.25">
      <c r="A725" s="35"/>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35"/>
      <c r="BG725" s="35"/>
    </row>
    <row r="726" spans="1:59" ht="15.75" customHeight="1" x14ac:dyDescent="0.25">
      <c r="A726" s="35"/>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35"/>
      <c r="BG726" s="35"/>
    </row>
    <row r="727" spans="1:59" ht="15.75" customHeight="1" x14ac:dyDescent="0.25">
      <c r="A727" s="35"/>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35"/>
      <c r="BG727" s="35"/>
    </row>
    <row r="728" spans="1:59" ht="15.75" customHeight="1" x14ac:dyDescent="0.25">
      <c r="A728" s="35"/>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35"/>
      <c r="BG728" s="35"/>
    </row>
    <row r="729" spans="1:59" ht="15.75" customHeight="1" x14ac:dyDescent="0.25">
      <c r="A729" s="35"/>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35"/>
      <c r="BG729" s="35"/>
    </row>
    <row r="730" spans="1:59" ht="15.75" customHeight="1" x14ac:dyDescent="0.25">
      <c r="A730" s="35"/>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35"/>
      <c r="BG730" s="35"/>
    </row>
    <row r="731" spans="1:59" ht="15.75" customHeight="1" x14ac:dyDescent="0.25">
      <c r="A731" s="35"/>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35"/>
      <c r="BG731" s="35"/>
    </row>
    <row r="732" spans="1:59" ht="15.75" customHeight="1" x14ac:dyDescent="0.25">
      <c r="A732" s="35"/>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35"/>
      <c r="BG732" s="35"/>
    </row>
    <row r="733" spans="1:59" ht="15.75" customHeight="1" x14ac:dyDescent="0.25">
      <c r="A733" s="35"/>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35"/>
      <c r="BG733" s="35"/>
    </row>
    <row r="734" spans="1:59" ht="15.75" customHeight="1" x14ac:dyDescent="0.25">
      <c r="A734" s="35"/>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35"/>
      <c r="BG734" s="35"/>
    </row>
    <row r="735" spans="1:59" ht="15.75" customHeight="1" x14ac:dyDescent="0.25">
      <c r="A735" s="35"/>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35"/>
      <c r="BG735" s="35"/>
    </row>
    <row r="736" spans="1:59" ht="15.75" customHeight="1" x14ac:dyDescent="0.25">
      <c r="A736" s="35"/>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35"/>
      <c r="BG736" s="35"/>
    </row>
    <row r="737" spans="1:59" ht="15.75" customHeight="1" x14ac:dyDescent="0.25">
      <c r="A737" s="35"/>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35"/>
      <c r="BG737" s="35"/>
    </row>
    <row r="738" spans="1:59" ht="15.75" customHeight="1" x14ac:dyDescent="0.25">
      <c r="A738" s="35"/>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35"/>
      <c r="BG738" s="35"/>
    </row>
    <row r="739" spans="1:59" ht="15.75" customHeight="1" x14ac:dyDescent="0.25">
      <c r="A739" s="35"/>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35"/>
      <c r="BG739" s="35"/>
    </row>
    <row r="740" spans="1:59" ht="15.75" customHeight="1" x14ac:dyDescent="0.25">
      <c r="A740" s="35"/>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35"/>
      <c r="BG740" s="35"/>
    </row>
    <row r="741" spans="1:59" ht="15.75" customHeight="1" x14ac:dyDescent="0.25">
      <c r="A741" s="35"/>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35"/>
      <c r="BG741" s="35"/>
    </row>
    <row r="742" spans="1:59" ht="15.75" customHeight="1" x14ac:dyDescent="0.25">
      <c r="A742" s="35"/>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35"/>
      <c r="BG742" s="35"/>
    </row>
    <row r="743" spans="1:59" ht="15.75" customHeight="1" x14ac:dyDescent="0.25">
      <c r="A743" s="35"/>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35"/>
      <c r="BG743" s="35"/>
    </row>
    <row r="744" spans="1:59" ht="15.75" customHeight="1" x14ac:dyDescent="0.25">
      <c r="A744" s="35"/>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35"/>
      <c r="BG744" s="35"/>
    </row>
    <row r="745" spans="1:59" ht="15.75" customHeight="1" x14ac:dyDescent="0.25">
      <c r="A745" s="35"/>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35"/>
      <c r="BG745" s="35"/>
    </row>
    <row r="746" spans="1:59" ht="15.75" customHeight="1" x14ac:dyDescent="0.25">
      <c r="A746" s="35"/>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35"/>
      <c r="BG746" s="35"/>
    </row>
    <row r="747" spans="1:59" ht="15.75" customHeight="1" x14ac:dyDescent="0.25">
      <c r="A747" s="35"/>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35"/>
      <c r="BG747" s="35"/>
    </row>
    <row r="748" spans="1:59" ht="15.75" customHeight="1" x14ac:dyDescent="0.25">
      <c r="A748" s="35"/>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35"/>
      <c r="BG748" s="35"/>
    </row>
    <row r="749" spans="1:59" ht="15.75" customHeight="1" x14ac:dyDescent="0.25">
      <c r="A749" s="35"/>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35"/>
      <c r="BG749" s="35"/>
    </row>
    <row r="750" spans="1:59" ht="15.75" customHeight="1" x14ac:dyDescent="0.25">
      <c r="A750" s="35"/>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35"/>
      <c r="BG750" s="35"/>
    </row>
    <row r="751" spans="1:59" ht="15.75" customHeight="1" x14ac:dyDescent="0.25">
      <c r="A751" s="35"/>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35"/>
      <c r="BG751" s="35"/>
    </row>
    <row r="752" spans="1:59" ht="15.75" customHeight="1" x14ac:dyDescent="0.25">
      <c r="A752" s="35"/>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35"/>
      <c r="BG752" s="35"/>
    </row>
    <row r="753" spans="1:59" ht="15.75" customHeight="1" x14ac:dyDescent="0.25">
      <c r="A753" s="35"/>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35"/>
      <c r="BG753" s="35"/>
    </row>
    <row r="754" spans="1:59" ht="15.75" customHeight="1" x14ac:dyDescent="0.25">
      <c r="A754" s="35"/>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35"/>
      <c r="BG754" s="35"/>
    </row>
    <row r="755" spans="1:59" ht="15.75" customHeight="1" x14ac:dyDescent="0.25">
      <c r="A755" s="35"/>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35"/>
      <c r="BG755" s="35"/>
    </row>
    <row r="756" spans="1:59" ht="15.75" customHeight="1" x14ac:dyDescent="0.25">
      <c r="A756" s="35"/>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35"/>
      <c r="BG756" s="35"/>
    </row>
    <row r="757" spans="1:59" ht="15.75" customHeight="1" x14ac:dyDescent="0.25">
      <c r="A757" s="35"/>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35"/>
      <c r="BG757" s="35"/>
    </row>
    <row r="758" spans="1:59" ht="15.75" customHeight="1" x14ac:dyDescent="0.25">
      <c r="A758" s="35"/>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35"/>
      <c r="BG758" s="35"/>
    </row>
    <row r="759" spans="1:59" ht="15.75" customHeight="1" x14ac:dyDescent="0.25">
      <c r="A759" s="35"/>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35"/>
      <c r="BG759" s="35"/>
    </row>
    <row r="760" spans="1:59" ht="15.75" customHeight="1" x14ac:dyDescent="0.25">
      <c r="A760" s="35"/>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35"/>
      <c r="BG760" s="35"/>
    </row>
    <row r="761" spans="1:59" ht="15.75" customHeight="1" x14ac:dyDescent="0.25">
      <c r="A761" s="35"/>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35"/>
      <c r="BG761" s="35"/>
    </row>
    <row r="762" spans="1:59" ht="15.75" customHeight="1" x14ac:dyDescent="0.25">
      <c r="A762" s="35"/>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35"/>
      <c r="BG762" s="35"/>
    </row>
    <row r="763" spans="1:59" ht="15.75" customHeight="1" x14ac:dyDescent="0.25">
      <c r="A763" s="35"/>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35"/>
      <c r="BG763" s="35"/>
    </row>
    <row r="764" spans="1:59" ht="15.75" customHeight="1" x14ac:dyDescent="0.25">
      <c r="A764" s="35"/>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35"/>
      <c r="BG764" s="35"/>
    </row>
    <row r="765" spans="1:59" ht="15.75" customHeight="1" x14ac:dyDescent="0.25">
      <c r="A765" s="35"/>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35"/>
      <c r="BG765" s="35"/>
    </row>
    <row r="766" spans="1:59" ht="15.75" customHeight="1" x14ac:dyDescent="0.25">
      <c r="A766" s="35"/>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35"/>
      <c r="BG766" s="35"/>
    </row>
    <row r="767" spans="1:59" ht="15.75" customHeight="1" x14ac:dyDescent="0.25">
      <c r="A767" s="35"/>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35"/>
      <c r="BG767" s="35"/>
    </row>
    <row r="768" spans="1:59" ht="15.75" customHeight="1" x14ac:dyDescent="0.25">
      <c r="A768" s="35"/>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35"/>
      <c r="BG768" s="35"/>
    </row>
    <row r="769" spans="1:59" ht="15.75" customHeight="1" x14ac:dyDescent="0.25">
      <c r="A769" s="35"/>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35"/>
      <c r="BG769" s="35"/>
    </row>
    <row r="770" spans="1:59" ht="15.75" customHeight="1" x14ac:dyDescent="0.25">
      <c r="A770" s="35"/>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35"/>
      <c r="BG770" s="35"/>
    </row>
    <row r="771" spans="1:59" ht="15.75" customHeight="1" x14ac:dyDescent="0.25">
      <c r="A771" s="35"/>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35"/>
      <c r="BG771" s="35"/>
    </row>
    <row r="772" spans="1:59" ht="15.75" customHeight="1" x14ac:dyDescent="0.25">
      <c r="A772" s="35"/>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35"/>
      <c r="BG772" s="35"/>
    </row>
    <row r="773" spans="1:59" ht="15.75" customHeight="1" x14ac:dyDescent="0.25">
      <c r="A773" s="35"/>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35"/>
      <c r="BG773" s="35"/>
    </row>
    <row r="774" spans="1:59" ht="15.75" customHeight="1" x14ac:dyDescent="0.25">
      <c r="A774" s="35"/>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35"/>
      <c r="BG774" s="35"/>
    </row>
    <row r="775" spans="1:59" ht="15.75" customHeight="1" x14ac:dyDescent="0.25">
      <c r="A775" s="35"/>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35"/>
      <c r="BG775" s="35"/>
    </row>
    <row r="776" spans="1:59" ht="15.75" customHeight="1" x14ac:dyDescent="0.25">
      <c r="A776" s="35"/>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35"/>
      <c r="BG776" s="35"/>
    </row>
    <row r="777" spans="1:59" ht="15.75" customHeight="1" x14ac:dyDescent="0.25">
      <c r="A777" s="35"/>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35"/>
      <c r="BG777" s="35"/>
    </row>
    <row r="778" spans="1:59" ht="15.75" customHeight="1" x14ac:dyDescent="0.25">
      <c r="A778" s="35"/>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35"/>
      <c r="BG778" s="35"/>
    </row>
    <row r="779" spans="1:59" ht="15.75" customHeight="1" x14ac:dyDescent="0.25">
      <c r="A779" s="35"/>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35"/>
      <c r="BG779" s="35"/>
    </row>
    <row r="780" spans="1:59" ht="15.75" customHeight="1" x14ac:dyDescent="0.25">
      <c r="A780" s="35"/>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35"/>
      <c r="BG780" s="35"/>
    </row>
    <row r="781" spans="1:59" ht="15.75" customHeight="1" x14ac:dyDescent="0.25">
      <c r="A781" s="35"/>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35"/>
      <c r="BG781" s="35"/>
    </row>
    <row r="782" spans="1:59" ht="15.75" customHeight="1" x14ac:dyDescent="0.25">
      <c r="A782" s="35"/>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35"/>
      <c r="BG782" s="35"/>
    </row>
    <row r="783" spans="1:59" ht="15.75" customHeight="1" x14ac:dyDescent="0.25">
      <c r="A783" s="35"/>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35"/>
      <c r="BG783" s="35"/>
    </row>
    <row r="784" spans="1:59" ht="15.75" customHeight="1" x14ac:dyDescent="0.25">
      <c r="A784" s="35"/>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35"/>
      <c r="BG784" s="35"/>
    </row>
    <row r="785" spans="1:59" ht="15.75" customHeight="1" x14ac:dyDescent="0.25">
      <c r="A785" s="35"/>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35"/>
      <c r="BG785" s="35"/>
    </row>
    <row r="786" spans="1:59" ht="15.75" customHeight="1" x14ac:dyDescent="0.25">
      <c r="A786" s="35"/>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35"/>
      <c r="BG786" s="35"/>
    </row>
    <row r="787" spans="1:59" ht="15.75" customHeight="1" x14ac:dyDescent="0.25">
      <c r="A787" s="35"/>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35"/>
      <c r="BG787" s="35"/>
    </row>
    <row r="788" spans="1:59" ht="15.75" customHeight="1" x14ac:dyDescent="0.25">
      <c r="A788" s="35"/>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35"/>
      <c r="BG788" s="35"/>
    </row>
    <row r="789" spans="1:59" ht="15.75" customHeight="1" x14ac:dyDescent="0.25">
      <c r="A789" s="35"/>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35"/>
      <c r="BG789" s="35"/>
    </row>
    <row r="790" spans="1:59" ht="15.75" customHeight="1" x14ac:dyDescent="0.25">
      <c r="A790" s="35"/>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35"/>
      <c r="BG790" s="35"/>
    </row>
    <row r="791" spans="1:59" ht="15.75" customHeight="1" x14ac:dyDescent="0.25">
      <c r="A791" s="35"/>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35"/>
      <c r="BG791" s="35"/>
    </row>
    <row r="792" spans="1:59" ht="15.75" customHeight="1" x14ac:dyDescent="0.25">
      <c r="A792" s="35"/>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35"/>
      <c r="BG792" s="35"/>
    </row>
    <row r="793" spans="1:59" ht="15.75" customHeight="1" x14ac:dyDescent="0.25">
      <c r="A793" s="35"/>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35"/>
      <c r="BG793" s="35"/>
    </row>
    <row r="794" spans="1:59" ht="15.75" customHeight="1" x14ac:dyDescent="0.25">
      <c r="A794" s="35"/>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35"/>
      <c r="BG794" s="35"/>
    </row>
    <row r="795" spans="1:59" ht="15.75" customHeight="1" x14ac:dyDescent="0.25">
      <c r="A795" s="35"/>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35"/>
      <c r="BG795" s="35"/>
    </row>
    <row r="796" spans="1:59" ht="15.75" customHeight="1" x14ac:dyDescent="0.25">
      <c r="A796" s="35"/>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35"/>
      <c r="BG796" s="35"/>
    </row>
    <row r="797" spans="1:59" ht="15.75" customHeight="1" x14ac:dyDescent="0.25">
      <c r="A797" s="35"/>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35"/>
      <c r="BG797" s="35"/>
    </row>
    <row r="798" spans="1:59" ht="15.75" customHeight="1" x14ac:dyDescent="0.25">
      <c r="A798" s="35"/>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35"/>
      <c r="BG798" s="35"/>
    </row>
    <row r="799" spans="1:59" ht="15.75" customHeight="1" x14ac:dyDescent="0.25">
      <c r="A799" s="35"/>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35"/>
      <c r="BG799" s="35"/>
    </row>
    <row r="800" spans="1:59" ht="15.75" customHeight="1" x14ac:dyDescent="0.25">
      <c r="A800" s="35"/>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35"/>
      <c r="BG800" s="35"/>
    </row>
    <row r="801" spans="1:59" ht="15.75" customHeight="1" x14ac:dyDescent="0.25">
      <c r="A801" s="35"/>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35"/>
      <c r="BG801" s="35"/>
    </row>
    <row r="802" spans="1:59" ht="15.75" customHeight="1" x14ac:dyDescent="0.25">
      <c r="A802" s="35"/>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35"/>
      <c r="BG802" s="35"/>
    </row>
    <row r="803" spans="1:59" ht="15.75" customHeight="1" x14ac:dyDescent="0.25">
      <c r="A803" s="35"/>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35"/>
      <c r="BG803" s="35"/>
    </row>
    <row r="804" spans="1:59" ht="15.75" customHeight="1" x14ac:dyDescent="0.25">
      <c r="A804" s="35"/>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35"/>
      <c r="BG804" s="35"/>
    </row>
    <row r="805" spans="1:59" ht="15.75" customHeight="1" x14ac:dyDescent="0.25">
      <c r="A805" s="35"/>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35"/>
      <c r="BG805" s="35"/>
    </row>
    <row r="806" spans="1:59" ht="15.75" customHeight="1" x14ac:dyDescent="0.25">
      <c r="A806" s="35"/>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35"/>
      <c r="BG806" s="35"/>
    </row>
    <row r="807" spans="1:59" ht="15.75" customHeight="1" x14ac:dyDescent="0.25">
      <c r="A807" s="35"/>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35"/>
      <c r="BG807" s="35"/>
    </row>
    <row r="808" spans="1:59" ht="15.75" customHeight="1" x14ac:dyDescent="0.25">
      <c r="A808" s="35"/>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35"/>
      <c r="BG808" s="35"/>
    </row>
    <row r="809" spans="1:59" ht="15.75" customHeight="1" x14ac:dyDescent="0.25">
      <c r="A809" s="35"/>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35"/>
      <c r="BG809" s="35"/>
    </row>
    <row r="810" spans="1:59" ht="15.75" customHeight="1" x14ac:dyDescent="0.25">
      <c r="A810" s="35"/>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35"/>
      <c r="BG810" s="35"/>
    </row>
    <row r="811" spans="1:59" ht="15.75" customHeight="1" x14ac:dyDescent="0.25">
      <c r="A811" s="35"/>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35"/>
      <c r="BG811" s="35"/>
    </row>
    <row r="812" spans="1:59" ht="15.75" customHeight="1" x14ac:dyDescent="0.25">
      <c r="A812" s="35"/>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35"/>
      <c r="BG812" s="35"/>
    </row>
    <row r="813" spans="1:59" ht="15.75" customHeight="1" x14ac:dyDescent="0.25">
      <c r="A813" s="35"/>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35"/>
      <c r="BG813" s="35"/>
    </row>
    <row r="814" spans="1:59" ht="15.75" customHeight="1" x14ac:dyDescent="0.25">
      <c r="A814" s="35"/>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35"/>
      <c r="BG814" s="35"/>
    </row>
    <row r="815" spans="1:59" ht="15.75" customHeight="1" x14ac:dyDescent="0.25">
      <c r="A815" s="35"/>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35"/>
      <c r="BG815" s="35"/>
    </row>
    <row r="816" spans="1:59" ht="15.75" customHeight="1" x14ac:dyDescent="0.25">
      <c r="A816" s="35"/>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35"/>
      <c r="BG816" s="35"/>
    </row>
    <row r="817" spans="1:59" ht="15.75" customHeight="1" x14ac:dyDescent="0.25">
      <c r="A817" s="35"/>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35"/>
      <c r="BG817" s="35"/>
    </row>
    <row r="818" spans="1:59" ht="15.75" customHeight="1" x14ac:dyDescent="0.25">
      <c r="A818" s="35"/>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35"/>
      <c r="BG818" s="35"/>
    </row>
    <row r="819" spans="1:59" ht="15.75" customHeight="1" x14ac:dyDescent="0.25">
      <c r="A819" s="35"/>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35"/>
      <c r="BG819" s="35"/>
    </row>
    <row r="820" spans="1:59" ht="15.75" customHeight="1" x14ac:dyDescent="0.25">
      <c r="A820" s="35"/>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35"/>
      <c r="BG820" s="35"/>
    </row>
    <row r="821" spans="1:59" ht="15.75" customHeight="1" x14ac:dyDescent="0.25">
      <c r="A821" s="35"/>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35"/>
      <c r="BG821" s="35"/>
    </row>
    <row r="822" spans="1:59" ht="15.75" customHeight="1" x14ac:dyDescent="0.25">
      <c r="A822" s="35"/>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35"/>
      <c r="BG822" s="35"/>
    </row>
    <row r="823" spans="1:59" ht="15.75" customHeight="1" x14ac:dyDescent="0.25">
      <c r="A823" s="35"/>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35"/>
      <c r="BG823" s="35"/>
    </row>
    <row r="824" spans="1:59" ht="15.75" customHeight="1" x14ac:dyDescent="0.25">
      <c r="A824" s="35"/>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35"/>
      <c r="BG824" s="35"/>
    </row>
    <row r="825" spans="1:59" ht="15.75" customHeight="1" x14ac:dyDescent="0.25">
      <c r="A825" s="35"/>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35"/>
      <c r="BG825" s="35"/>
    </row>
    <row r="826" spans="1:59" ht="15.75" customHeight="1" x14ac:dyDescent="0.25">
      <c r="A826" s="35"/>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35"/>
      <c r="BG826" s="35"/>
    </row>
    <row r="827" spans="1:59" ht="15.75" customHeight="1" x14ac:dyDescent="0.25">
      <c r="A827" s="35"/>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35"/>
      <c r="BG827" s="35"/>
    </row>
    <row r="828" spans="1:59" ht="15.75" customHeight="1" x14ac:dyDescent="0.25">
      <c r="A828" s="35"/>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35"/>
      <c r="BG828" s="35"/>
    </row>
    <row r="829" spans="1:59" ht="15.75" customHeight="1" x14ac:dyDescent="0.25">
      <c r="A829" s="35"/>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35"/>
      <c r="BG829" s="35"/>
    </row>
    <row r="830" spans="1:59" ht="15.75" customHeight="1" x14ac:dyDescent="0.25">
      <c r="A830" s="35"/>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35"/>
      <c r="BG830" s="35"/>
    </row>
    <row r="831" spans="1:59" ht="15.75" customHeight="1" x14ac:dyDescent="0.25">
      <c r="A831" s="35"/>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35"/>
      <c r="BG831" s="35"/>
    </row>
    <row r="832" spans="1:59" ht="15.75" customHeight="1" x14ac:dyDescent="0.25">
      <c r="A832" s="35"/>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35"/>
      <c r="BG832" s="35"/>
    </row>
    <row r="833" spans="1:59" ht="15.75" customHeight="1" x14ac:dyDescent="0.25">
      <c r="A833" s="35"/>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35"/>
      <c r="BG833" s="35"/>
    </row>
    <row r="834" spans="1:59" ht="15.75" customHeight="1" x14ac:dyDescent="0.25">
      <c r="A834" s="35"/>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35"/>
      <c r="BG834" s="35"/>
    </row>
    <row r="835" spans="1:59" ht="15.75" customHeight="1" x14ac:dyDescent="0.25">
      <c r="A835" s="35"/>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35"/>
      <c r="BG835" s="35"/>
    </row>
    <row r="836" spans="1:59" ht="15.75" customHeight="1" x14ac:dyDescent="0.25">
      <c r="A836" s="35"/>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35"/>
      <c r="BG836" s="35"/>
    </row>
    <row r="837" spans="1:59" ht="15.75" customHeight="1" x14ac:dyDescent="0.25">
      <c r="A837" s="35"/>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35"/>
      <c r="BG837" s="35"/>
    </row>
    <row r="838" spans="1:59" ht="15.75" customHeight="1" x14ac:dyDescent="0.25">
      <c r="A838" s="35"/>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35"/>
      <c r="BG838" s="35"/>
    </row>
    <row r="839" spans="1:59" ht="15.75" customHeight="1" x14ac:dyDescent="0.25">
      <c r="A839" s="35"/>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35"/>
      <c r="BG839" s="35"/>
    </row>
    <row r="840" spans="1:59" ht="15.75" customHeight="1" x14ac:dyDescent="0.25">
      <c r="A840" s="35"/>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35"/>
      <c r="BG840" s="35"/>
    </row>
    <row r="841" spans="1:59" ht="15.75" customHeight="1" x14ac:dyDescent="0.25">
      <c r="A841" s="35"/>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35"/>
      <c r="BG841" s="35"/>
    </row>
    <row r="842" spans="1:59" ht="15.75" customHeight="1" x14ac:dyDescent="0.25">
      <c r="A842" s="35"/>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35"/>
      <c r="BG842" s="35"/>
    </row>
    <row r="843" spans="1:59" ht="15.75" customHeight="1" x14ac:dyDescent="0.25">
      <c r="A843" s="35"/>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35"/>
      <c r="BG843" s="35"/>
    </row>
    <row r="844" spans="1:59" ht="15.75" customHeight="1" x14ac:dyDescent="0.25">
      <c r="A844" s="35"/>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35"/>
      <c r="BG844" s="35"/>
    </row>
    <row r="845" spans="1:59" ht="15.75" customHeight="1" x14ac:dyDescent="0.25">
      <c r="A845" s="35"/>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35"/>
      <c r="BG845" s="35"/>
    </row>
    <row r="846" spans="1:59" ht="15.75" customHeight="1" x14ac:dyDescent="0.25">
      <c r="A846" s="35"/>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35"/>
      <c r="BG846" s="35"/>
    </row>
    <row r="847" spans="1:59" ht="15.75" customHeight="1" x14ac:dyDescent="0.25">
      <c r="A847" s="35"/>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35"/>
      <c r="BG847" s="35"/>
    </row>
    <row r="848" spans="1:59" ht="15.75" customHeight="1" x14ac:dyDescent="0.25">
      <c r="A848" s="35"/>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35"/>
      <c r="BG848" s="35"/>
    </row>
    <row r="849" spans="1:59" ht="15.75" customHeight="1" x14ac:dyDescent="0.25">
      <c r="A849" s="35"/>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35"/>
      <c r="BG849" s="35"/>
    </row>
    <row r="850" spans="1:59" ht="15.75" customHeight="1" x14ac:dyDescent="0.25">
      <c r="A850" s="35"/>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35"/>
      <c r="BG850" s="35"/>
    </row>
    <row r="851" spans="1:59" ht="15.75" customHeight="1" x14ac:dyDescent="0.25">
      <c r="A851" s="35"/>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35"/>
      <c r="BG851" s="35"/>
    </row>
    <row r="852" spans="1:59" ht="15.75" customHeight="1" x14ac:dyDescent="0.25">
      <c r="A852" s="35"/>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35"/>
      <c r="BG852" s="35"/>
    </row>
    <row r="853" spans="1:59" ht="15.75" customHeight="1" x14ac:dyDescent="0.25">
      <c r="A853" s="35"/>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35"/>
      <c r="BG853" s="35"/>
    </row>
    <row r="854" spans="1:59" ht="15.75" customHeight="1" x14ac:dyDescent="0.25">
      <c r="A854" s="35"/>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35"/>
      <c r="BG854" s="35"/>
    </row>
    <row r="855" spans="1:59" ht="15.75" customHeight="1" x14ac:dyDescent="0.25">
      <c r="A855" s="35"/>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35"/>
      <c r="BG855" s="35"/>
    </row>
    <row r="856" spans="1:59" ht="15.75" customHeight="1" x14ac:dyDescent="0.25">
      <c r="A856" s="35"/>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35"/>
      <c r="BG856" s="35"/>
    </row>
    <row r="857" spans="1:59" ht="15.75" customHeight="1" x14ac:dyDescent="0.25">
      <c r="A857" s="35"/>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35"/>
      <c r="BG857" s="35"/>
    </row>
    <row r="858" spans="1:59" ht="15.75" customHeight="1" x14ac:dyDescent="0.25">
      <c r="A858" s="35"/>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35"/>
      <c r="BG858" s="35"/>
    </row>
    <row r="859" spans="1:59" ht="15.75" customHeight="1" x14ac:dyDescent="0.25">
      <c r="A859" s="35"/>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35"/>
      <c r="BG859" s="35"/>
    </row>
    <row r="860" spans="1:59" ht="15.75" customHeight="1" x14ac:dyDescent="0.25">
      <c r="A860" s="35"/>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35"/>
      <c r="BG860" s="35"/>
    </row>
    <row r="861" spans="1:59" ht="15.75" customHeight="1" x14ac:dyDescent="0.25">
      <c r="A861" s="35"/>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35"/>
      <c r="BG861" s="35"/>
    </row>
    <row r="862" spans="1:59" ht="15.75" customHeight="1" x14ac:dyDescent="0.25">
      <c r="A862" s="35"/>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35"/>
      <c r="BG862" s="35"/>
    </row>
    <row r="863" spans="1:59" ht="15.75" customHeight="1" x14ac:dyDescent="0.25">
      <c r="A863" s="35"/>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35"/>
      <c r="BG863" s="35"/>
    </row>
    <row r="864" spans="1:59" ht="15.75" customHeight="1" x14ac:dyDescent="0.25">
      <c r="A864" s="35"/>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35"/>
      <c r="BG864" s="35"/>
    </row>
    <row r="865" spans="1:59" ht="15.75" customHeight="1" x14ac:dyDescent="0.25">
      <c r="A865" s="35"/>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35"/>
      <c r="BG865" s="35"/>
    </row>
    <row r="866" spans="1:59" ht="15.75" customHeight="1" x14ac:dyDescent="0.25">
      <c r="A866" s="35"/>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35"/>
      <c r="BG866" s="35"/>
    </row>
    <row r="867" spans="1:59" ht="15.75" customHeight="1" x14ac:dyDescent="0.25">
      <c r="A867" s="35"/>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35"/>
      <c r="BG867" s="35"/>
    </row>
    <row r="868" spans="1:59" ht="15.75" customHeight="1" x14ac:dyDescent="0.25">
      <c r="A868" s="35"/>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35"/>
      <c r="BG868" s="35"/>
    </row>
    <row r="869" spans="1:59" ht="15.75" customHeight="1" x14ac:dyDescent="0.25">
      <c r="A869" s="35"/>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35"/>
      <c r="BG869" s="35"/>
    </row>
    <row r="870" spans="1:59" ht="15.75" customHeight="1" x14ac:dyDescent="0.25">
      <c r="A870" s="35"/>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35"/>
      <c r="BG870" s="35"/>
    </row>
    <row r="871" spans="1:59" ht="15.75" customHeight="1" x14ac:dyDescent="0.25">
      <c r="A871" s="35"/>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35"/>
      <c r="BG871" s="35"/>
    </row>
    <row r="872" spans="1:59" ht="15.75" customHeight="1" x14ac:dyDescent="0.25">
      <c r="A872" s="35"/>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35"/>
      <c r="BG872" s="35"/>
    </row>
    <row r="873" spans="1:59" ht="15.75" customHeight="1" x14ac:dyDescent="0.25">
      <c r="A873" s="35"/>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35"/>
      <c r="BG873" s="35"/>
    </row>
    <row r="874" spans="1:59" ht="15.75" customHeight="1" x14ac:dyDescent="0.25">
      <c r="A874" s="35"/>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35"/>
      <c r="BG874" s="35"/>
    </row>
    <row r="875" spans="1:59" ht="15.75" customHeight="1" x14ac:dyDescent="0.25">
      <c r="A875" s="35"/>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35"/>
      <c r="BG875" s="35"/>
    </row>
    <row r="876" spans="1:59" ht="15.75" customHeight="1" x14ac:dyDescent="0.25">
      <c r="A876" s="35"/>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35"/>
      <c r="BG876" s="35"/>
    </row>
    <row r="877" spans="1:59" ht="15.75" customHeight="1" x14ac:dyDescent="0.25">
      <c r="A877" s="35"/>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35"/>
      <c r="BG877" s="35"/>
    </row>
    <row r="878" spans="1:59" ht="15.75" customHeight="1" x14ac:dyDescent="0.25">
      <c r="A878" s="35"/>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35"/>
      <c r="BG878" s="35"/>
    </row>
    <row r="879" spans="1:59" ht="15.75" customHeight="1" x14ac:dyDescent="0.25">
      <c r="A879" s="35"/>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35"/>
      <c r="BG879" s="35"/>
    </row>
    <row r="880" spans="1:59" ht="15.75" customHeight="1" x14ac:dyDescent="0.25">
      <c r="A880" s="35"/>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35"/>
      <c r="BG880" s="35"/>
    </row>
    <row r="881" spans="1:59" ht="15.75" customHeight="1" x14ac:dyDescent="0.25">
      <c r="A881" s="35"/>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35"/>
      <c r="BG881" s="35"/>
    </row>
    <row r="882" spans="1:59" ht="15.75" customHeight="1" x14ac:dyDescent="0.25">
      <c r="A882" s="35"/>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35"/>
      <c r="BG882" s="35"/>
    </row>
    <row r="883" spans="1:59" ht="15.75" customHeight="1" x14ac:dyDescent="0.25">
      <c r="A883" s="35"/>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35"/>
      <c r="BG883" s="35"/>
    </row>
    <row r="884" spans="1:59" ht="15.75" customHeight="1" x14ac:dyDescent="0.25">
      <c r="A884" s="35"/>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35"/>
      <c r="BG884" s="35"/>
    </row>
    <row r="885" spans="1:59" ht="15.75" customHeight="1" x14ac:dyDescent="0.25">
      <c r="A885" s="35"/>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35"/>
      <c r="BG885" s="35"/>
    </row>
    <row r="886" spans="1:59" ht="15.75" customHeight="1" x14ac:dyDescent="0.25">
      <c r="A886" s="35"/>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35"/>
      <c r="BG886" s="35"/>
    </row>
    <row r="887" spans="1:59" ht="15.75" customHeight="1" x14ac:dyDescent="0.25">
      <c r="A887" s="35"/>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35"/>
      <c r="BG887" s="35"/>
    </row>
    <row r="888" spans="1:59" ht="15.75" customHeight="1" x14ac:dyDescent="0.25">
      <c r="A888" s="35"/>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35"/>
      <c r="BG888" s="35"/>
    </row>
    <row r="889" spans="1:59" ht="15.75" customHeight="1" x14ac:dyDescent="0.25">
      <c r="A889" s="35"/>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35"/>
      <c r="BG889" s="35"/>
    </row>
    <row r="890" spans="1:59" ht="15.75" customHeight="1" x14ac:dyDescent="0.25">
      <c r="A890" s="35"/>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35"/>
      <c r="BG890" s="35"/>
    </row>
    <row r="891" spans="1:59" ht="15.75" customHeight="1" x14ac:dyDescent="0.25">
      <c r="A891" s="35"/>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35"/>
      <c r="BG891" s="35"/>
    </row>
    <row r="892" spans="1:59" ht="15.75" customHeight="1" x14ac:dyDescent="0.25">
      <c r="A892" s="35"/>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35"/>
      <c r="BG892" s="35"/>
    </row>
    <row r="893" spans="1:59" ht="15.75" customHeight="1" x14ac:dyDescent="0.25">
      <c r="A893" s="35"/>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35"/>
      <c r="BG893" s="35"/>
    </row>
    <row r="894" spans="1:59" ht="15.75" customHeight="1" x14ac:dyDescent="0.25">
      <c r="A894" s="35"/>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35"/>
      <c r="BG894" s="35"/>
    </row>
    <row r="895" spans="1:59" ht="15.75" customHeight="1" x14ac:dyDescent="0.25">
      <c r="A895" s="35"/>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35"/>
      <c r="BG895" s="35"/>
    </row>
    <row r="896" spans="1:59" ht="15.75" customHeight="1" x14ac:dyDescent="0.25">
      <c r="A896" s="35"/>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35"/>
      <c r="BG896" s="35"/>
    </row>
    <row r="897" spans="1:59" ht="15.75" customHeight="1" x14ac:dyDescent="0.25">
      <c r="A897" s="35"/>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35"/>
      <c r="BG897" s="35"/>
    </row>
    <row r="898" spans="1:59" ht="15.75" customHeight="1" x14ac:dyDescent="0.25">
      <c r="A898" s="35"/>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35"/>
      <c r="BG898" s="35"/>
    </row>
    <row r="899" spans="1:59" ht="15.75" customHeight="1" x14ac:dyDescent="0.25">
      <c r="A899" s="35"/>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35"/>
      <c r="BG899" s="35"/>
    </row>
    <row r="900" spans="1:59" ht="15.75" customHeight="1" x14ac:dyDescent="0.25">
      <c r="A900" s="35"/>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35"/>
      <c r="BG900" s="35"/>
    </row>
    <row r="901" spans="1:59" ht="15.75" customHeight="1" x14ac:dyDescent="0.25">
      <c r="A901" s="35"/>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35"/>
      <c r="BG901" s="35"/>
    </row>
    <row r="902" spans="1:59" ht="15.75" customHeight="1" x14ac:dyDescent="0.25">
      <c r="A902" s="35"/>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35"/>
      <c r="BG902" s="35"/>
    </row>
    <row r="903" spans="1:59" ht="15.75" customHeight="1" x14ac:dyDescent="0.25">
      <c r="A903" s="35"/>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35"/>
      <c r="BG903" s="35"/>
    </row>
    <row r="904" spans="1:59" ht="15.75" customHeight="1" x14ac:dyDescent="0.25">
      <c r="A904" s="35"/>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35"/>
      <c r="BG904" s="35"/>
    </row>
    <row r="905" spans="1:59" ht="15.75" customHeight="1" x14ac:dyDescent="0.25">
      <c r="A905" s="35"/>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35"/>
      <c r="BG905" s="35"/>
    </row>
    <row r="906" spans="1:59" ht="15.75" customHeight="1" x14ac:dyDescent="0.25">
      <c r="A906" s="35"/>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35"/>
      <c r="BG906" s="35"/>
    </row>
    <row r="907" spans="1:59" ht="15.75" customHeight="1" x14ac:dyDescent="0.25">
      <c r="A907" s="35"/>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35"/>
      <c r="BG907" s="35"/>
    </row>
    <row r="908" spans="1:59" ht="15.75" customHeight="1" x14ac:dyDescent="0.25">
      <c r="A908" s="35"/>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35"/>
      <c r="BG908" s="35"/>
    </row>
    <row r="909" spans="1:59" ht="15.75" customHeight="1" x14ac:dyDescent="0.25">
      <c r="A909" s="35"/>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35"/>
      <c r="BG909" s="35"/>
    </row>
    <row r="910" spans="1:59" ht="15.75" customHeight="1" x14ac:dyDescent="0.25">
      <c r="A910" s="35"/>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35"/>
      <c r="BG910" s="35"/>
    </row>
    <row r="911" spans="1:59" ht="15.75" customHeight="1" x14ac:dyDescent="0.25">
      <c r="A911" s="35"/>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35"/>
      <c r="BG911" s="35"/>
    </row>
    <row r="912" spans="1:59" ht="15.75" customHeight="1" x14ac:dyDescent="0.25">
      <c r="A912" s="35"/>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35"/>
      <c r="BG912" s="35"/>
    </row>
    <row r="913" spans="1:59" ht="15.75" customHeight="1" x14ac:dyDescent="0.25">
      <c r="A913" s="35"/>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35"/>
      <c r="BG913" s="35"/>
    </row>
    <row r="914" spans="1:59" ht="15.75" customHeight="1" x14ac:dyDescent="0.25">
      <c r="A914" s="35"/>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35"/>
      <c r="BG914" s="35"/>
    </row>
    <row r="915" spans="1:59" ht="15.75" customHeight="1" x14ac:dyDescent="0.25">
      <c r="A915" s="35"/>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35"/>
      <c r="BG915" s="35"/>
    </row>
    <row r="916" spans="1:59" ht="15.75" customHeight="1" x14ac:dyDescent="0.25">
      <c r="A916" s="35"/>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35"/>
      <c r="BG916" s="35"/>
    </row>
    <row r="917" spans="1:59" ht="15.75" customHeight="1" x14ac:dyDescent="0.25">
      <c r="A917" s="35"/>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35"/>
      <c r="BG917" s="35"/>
    </row>
    <row r="918" spans="1:59" ht="15.75" customHeight="1" x14ac:dyDescent="0.25">
      <c r="A918" s="35"/>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35"/>
      <c r="BG918" s="35"/>
    </row>
    <row r="919" spans="1:59" ht="15.75" customHeight="1" x14ac:dyDescent="0.25">
      <c r="A919" s="35"/>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35"/>
      <c r="BG919" s="35"/>
    </row>
    <row r="920" spans="1:59" ht="15.75" customHeight="1" x14ac:dyDescent="0.25">
      <c r="A920" s="35"/>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35"/>
      <c r="BG920" s="35"/>
    </row>
    <row r="921" spans="1:59" ht="15.75" customHeight="1" x14ac:dyDescent="0.25">
      <c r="A921" s="35"/>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35"/>
      <c r="BG921" s="35"/>
    </row>
    <row r="922" spans="1:59" ht="15.75" customHeight="1" x14ac:dyDescent="0.25">
      <c r="A922" s="35"/>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35"/>
      <c r="BG922" s="35"/>
    </row>
    <row r="923" spans="1:59" ht="15.75" customHeight="1" x14ac:dyDescent="0.25">
      <c r="A923" s="35"/>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35"/>
      <c r="BG923" s="35"/>
    </row>
    <row r="924" spans="1:59" ht="15.75" customHeight="1" x14ac:dyDescent="0.25">
      <c r="A924" s="35"/>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35"/>
      <c r="BG924" s="35"/>
    </row>
    <row r="925" spans="1:59" ht="15.75" customHeight="1" x14ac:dyDescent="0.25">
      <c r="A925" s="35"/>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35"/>
      <c r="BG925" s="35"/>
    </row>
    <row r="926" spans="1:59" ht="15.75" customHeight="1" x14ac:dyDescent="0.25">
      <c r="A926" s="35"/>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35"/>
      <c r="BG926" s="35"/>
    </row>
    <row r="927" spans="1:59" ht="15.75" customHeight="1" x14ac:dyDescent="0.25">
      <c r="A927" s="35"/>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35"/>
      <c r="BG927" s="35"/>
    </row>
    <row r="928" spans="1:59" ht="15.75" customHeight="1" x14ac:dyDescent="0.25">
      <c r="A928" s="35"/>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35"/>
      <c r="BG928" s="35"/>
    </row>
    <row r="929" spans="1:59" ht="15.75" customHeight="1" x14ac:dyDescent="0.25">
      <c r="A929" s="35"/>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35"/>
      <c r="BG929" s="35"/>
    </row>
    <row r="930" spans="1:59" ht="15.75" customHeight="1" x14ac:dyDescent="0.25">
      <c r="A930" s="35"/>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35"/>
      <c r="BG930" s="35"/>
    </row>
    <row r="931" spans="1:59" ht="15.75" customHeight="1" x14ac:dyDescent="0.25">
      <c r="A931" s="35"/>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35"/>
      <c r="BG931" s="35"/>
    </row>
    <row r="932" spans="1:59" ht="15.75" customHeight="1" x14ac:dyDescent="0.25">
      <c r="A932" s="35"/>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c r="AU932" s="67"/>
      <c r="AV932" s="67"/>
      <c r="AW932" s="67"/>
      <c r="AX932" s="67"/>
      <c r="AY932" s="67"/>
      <c r="AZ932" s="67"/>
      <c r="BA932" s="67"/>
      <c r="BB932" s="67"/>
      <c r="BC932" s="67"/>
      <c r="BD932" s="67"/>
      <c r="BE932" s="67"/>
      <c r="BF932" s="35"/>
      <c r="BG932" s="35"/>
    </row>
    <row r="933" spans="1:59" ht="15.75" customHeight="1" x14ac:dyDescent="0.25">
      <c r="A933" s="35"/>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c r="AU933" s="67"/>
      <c r="AV933" s="67"/>
      <c r="AW933" s="67"/>
      <c r="AX933" s="67"/>
      <c r="AY933" s="67"/>
      <c r="AZ933" s="67"/>
      <c r="BA933" s="67"/>
      <c r="BB933" s="67"/>
      <c r="BC933" s="67"/>
      <c r="BD933" s="67"/>
      <c r="BE933" s="67"/>
      <c r="BF933" s="35"/>
      <c r="BG933" s="35"/>
    </row>
    <row r="934" spans="1:59" ht="15.75" customHeight="1" x14ac:dyDescent="0.25">
      <c r="A934" s="35"/>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c r="AU934" s="67"/>
      <c r="AV934" s="67"/>
      <c r="AW934" s="67"/>
      <c r="AX934" s="67"/>
      <c r="AY934" s="67"/>
      <c r="AZ934" s="67"/>
      <c r="BA934" s="67"/>
      <c r="BB934" s="67"/>
      <c r="BC934" s="67"/>
      <c r="BD934" s="67"/>
      <c r="BE934" s="67"/>
      <c r="BF934" s="35"/>
      <c r="BG934" s="35"/>
    </row>
    <row r="935" spans="1:59" ht="15.75" customHeight="1" x14ac:dyDescent="0.25">
      <c r="A935" s="35"/>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c r="AU935" s="67"/>
      <c r="AV935" s="67"/>
      <c r="AW935" s="67"/>
      <c r="AX935" s="67"/>
      <c r="AY935" s="67"/>
      <c r="AZ935" s="67"/>
      <c r="BA935" s="67"/>
      <c r="BB935" s="67"/>
      <c r="BC935" s="67"/>
      <c r="BD935" s="67"/>
      <c r="BE935" s="67"/>
      <c r="BF935" s="35"/>
      <c r="BG935" s="35"/>
    </row>
    <row r="936" spans="1:59" ht="15.75" customHeight="1" x14ac:dyDescent="0.25">
      <c r="A936" s="35"/>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c r="AU936" s="67"/>
      <c r="AV936" s="67"/>
      <c r="AW936" s="67"/>
      <c r="AX936" s="67"/>
      <c r="AY936" s="67"/>
      <c r="AZ936" s="67"/>
      <c r="BA936" s="67"/>
      <c r="BB936" s="67"/>
      <c r="BC936" s="67"/>
      <c r="BD936" s="67"/>
      <c r="BE936" s="67"/>
      <c r="BF936" s="35"/>
      <c r="BG936" s="35"/>
    </row>
    <row r="937" spans="1:59" ht="15.75" customHeight="1" x14ac:dyDescent="0.25">
      <c r="A937" s="35"/>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c r="AU937" s="67"/>
      <c r="AV937" s="67"/>
      <c r="AW937" s="67"/>
      <c r="AX937" s="67"/>
      <c r="AY937" s="67"/>
      <c r="AZ937" s="67"/>
      <c r="BA937" s="67"/>
      <c r="BB937" s="67"/>
      <c r="BC937" s="67"/>
      <c r="BD937" s="67"/>
      <c r="BE937" s="67"/>
      <c r="BF937" s="35"/>
      <c r="BG937" s="35"/>
    </row>
    <row r="938" spans="1:59" ht="15.75" customHeight="1" x14ac:dyDescent="0.25">
      <c r="A938" s="35"/>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c r="AU938" s="67"/>
      <c r="AV938" s="67"/>
      <c r="AW938" s="67"/>
      <c r="AX938" s="67"/>
      <c r="AY938" s="67"/>
      <c r="AZ938" s="67"/>
      <c r="BA938" s="67"/>
      <c r="BB938" s="67"/>
      <c r="BC938" s="67"/>
      <c r="BD938" s="67"/>
      <c r="BE938" s="67"/>
      <c r="BF938" s="35"/>
      <c r="BG938" s="35"/>
    </row>
    <row r="939" spans="1:59" ht="15.75" customHeight="1" x14ac:dyDescent="0.25">
      <c r="A939" s="35"/>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c r="AU939" s="67"/>
      <c r="AV939" s="67"/>
      <c r="AW939" s="67"/>
      <c r="AX939" s="67"/>
      <c r="AY939" s="67"/>
      <c r="AZ939" s="67"/>
      <c r="BA939" s="67"/>
      <c r="BB939" s="67"/>
      <c r="BC939" s="67"/>
      <c r="BD939" s="67"/>
      <c r="BE939" s="67"/>
      <c r="BF939" s="35"/>
      <c r="BG939" s="35"/>
    </row>
    <row r="940" spans="1:59" ht="15.75" customHeight="1" x14ac:dyDescent="0.25">
      <c r="A940" s="35"/>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c r="AU940" s="67"/>
      <c r="AV940" s="67"/>
      <c r="AW940" s="67"/>
      <c r="AX940" s="67"/>
      <c r="AY940" s="67"/>
      <c r="AZ940" s="67"/>
      <c r="BA940" s="67"/>
      <c r="BB940" s="67"/>
      <c r="BC940" s="67"/>
      <c r="BD940" s="67"/>
      <c r="BE940" s="67"/>
      <c r="BF940" s="35"/>
      <c r="BG940" s="35"/>
    </row>
    <row r="941" spans="1:59" ht="15.75" customHeight="1" x14ac:dyDescent="0.25">
      <c r="A941" s="35"/>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c r="AU941" s="67"/>
      <c r="AV941" s="67"/>
      <c r="AW941" s="67"/>
      <c r="AX941" s="67"/>
      <c r="AY941" s="67"/>
      <c r="AZ941" s="67"/>
      <c r="BA941" s="67"/>
      <c r="BB941" s="67"/>
      <c r="BC941" s="67"/>
      <c r="BD941" s="67"/>
      <c r="BE941" s="67"/>
      <c r="BF941" s="35"/>
      <c r="BG941" s="35"/>
    </row>
    <row r="942" spans="1:59" ht="15.75" customHeight="1" x14ac:dyDescent="0.25">
      <c r="A942" s="35"/>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c r="AU942" s="67"/>
      <c r="AV942" s="67"/>
      <c r="AW942" s="67"/>
      <c r="AX942" s="67"/>
      <c r="AY942" s="67"/>
      <c r="AZ942" s="67"/>
      <c r="BA942" s="67"/>
      <c r="BB942" s="67"/>
      <c r="BC942" s="67"/>
      <c r="BD942" s="67"/>
      <c r="BE942" s="67"/>
      <c r="BF942" s="35"/>
      <c r="BG942" s="35"/>
    </row>
    <row r="943" spans="1:59" ht="15.75" customHeight="1" x14ac:dyDescent="0.25">
      <c r="A943" s="35"/>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c r="AU943" s="67"/>
      <c r="AV943" s="67"/>
      <c r="AW943" s="67"/>
      <c r="AX943" s="67"/>
      <c r="AY943" s="67"/>
      <c r="AZ943" s="67"/>
      <c r="BA943" s="67"/>
      <c r="BB943" s="67"/>
      <c r="BC943" s="67"/>
      <c r="BD943" s="67"/>
      <c r="BE943" s="67"/>
      <c r="BF943" s="35"/>
      <c r="BG943" s="35"/>
    </row>
    <row r="944" spans="1:59" ht="15.75" customHeight="1" x14ac:dyDescent="0.25">
      <c r="A944" s="35"/>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c r="AU944" s="67"/>
      <c r="AV944" s="67"/>
      <c r="AW944" s="67"/>
      <c r="AX944" s="67"/>
      <c r="AY944" s="67"/>
      <c r="AZ944" s="67"/>
      <c r="BA944" s="67"/>
      <c r="BB944" s="67"/>
      <c r="BC944" s="67"/>
      <c r="BD944" s="67"/>
      <c r="BE944" s="67"/>
      <c r="BF944" s="35"/>
      <c r="BG944" s="35"/>
    </row>
    <row r="945" spans="1:59" ht="15.75" customHeight="1" x14ac:dyDescent="0.25">
      <c r="A945" s="35"/>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c r="AU945" s="67"/>
      <c r="AV945" s="67"/>
      <c r="AW945" s="67"/>
      <c r="AX945" s="67"/>
      <c r="AY945" s="67"/>
      <c r="AZ945" s="67"/>
      <c r="BA945" s="67"/>
      <c r="BB945" s="67"/>
      <c r="BC945" s="67"/>
      <c r="BD945" s="67"/>
      <c r="BE945" s="67"/>
      <c r="BF945" s="35"/>
      <c r="BG945" s="35"/>
    </row>
    <row r="946" spans="1:59" ht="15.75" customHeight="1" x14ac:dyDescent="0.25">
      <c r="A946" s="35"/>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c r="AU946" s="67"/>
      <c r="AV946" s="67"/>
      <c r="AW946" s="67"/>
      <c r="AX946" s="67"/>
      <c r="AY946" s="67"/>
      <c r="AZ946" s="67"/>
      <c r="BA946" s="67"/>
      <c r="BB946" s="67"/>
      <c r="BC946" s="67"/>
      <c r="BD946" s="67"/>
      <c r="BE946" s="67"/>
      <c r="BF946" s="35"/>
      <c r="BG946" s="35"/>
    </row>
    <row r="947" spans="1:59" ht="15.75" customHeight="1" x14ac:dyDescent="0.25">
      <c r="A947" s="35"/>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c r="AU947" s="67"/>
      <c r="AV947" s="67"/>
      <c r="AW947" s="67"/>
      <c r="AX947" s="67"/>
      <c r="AY947" s="67"/>
      <c r="AZ947" s="67"/>
      <c r="BA947" s="67"/>
      <c r="BB947" s="67"/>
      <c r="BC947" s="67"/>
      <c r="BD947" s="67"/>
      <c r="BE947" s="67"/>
      <c r="BF947" s="35"/>
      <c r="BG947" s="35"/>
    </row>
    <row r="948" spans="1:59" ht="15.75" customHeight="1" x14ac:dyDescent="0.25">
      <c r="A948" s="35"/>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c r="AU948" s="67"/>
      <c r="AV948" s="67"/>
      <c r="AW948" s="67"/>
      <c r="AX948" s="67"/>
      <c r="AY948" s="67"/>
      <c r="AZ948" s="67"/>
      <c r="BA948" s="67"/>
      <c r="BB948" s="67"/>
      <c r="BC948" s="67"/>
      <c r="BD948" s="67"/>
      <c r="BE948" s="67"/>
      <c r="BF948" s="35"/>
      <c r="BG948" s="35"/>
    </row>
    <row r="949" spans="1:59" ht="15.75" customHeight="1" x14ac:dyDescent="0.25">
      <c r="A949" s="35"/>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c r="AU949" s="67"/>
      <c r="AV949" s="67"/>
      <c r="AW949" s="67"/>
      <c r="AX949" s="67"/>
      <c r="AY949" s="67"/>
      <c r="AZ949" s="67"/>
      <c r="BA949" s="67"/>
      <c r="BB949" s="67"/>
      <c r="BC949" s="67"/>
      <c r="BD949" s="67"/>
      <c r="BE949" s="67"/>
      <c r="BF949" s="35"/>
      <c r="BG949" s="35"/>
    </row>
    <row r="950" spans="1:59" ht="15.75" customHeight="1" x14ac:dyDescent="0.25">
      <c r="A950" s="35"/>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c r="AU950" s="67"/>
      <c r="AV950" s="67"/>
      <c r="AW950" s="67"/>
      <c r="AX950" s="67"/>
      <c r="AY950" s="67"/>
      <c r="AZ950" s="67"/>
      <c r="BA950" s="67"/>
      <c r="BB950" s="67"/>
      <c r="BC950" s="67"/>
      <c r="BD950" s="67"/>
      <c r="BE950" s="67"/>
      <c r="BF950" s="35"/>
      <c r="BG950" s="35"/>
    </row>
    <row r="951" spans="1:59" ht="15.75" customHeight="1" x14ac:dyDescent="0.25">
      <c r="A951" s="35"/>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c r="AU951" s="67"/>
      <c r="AV951" s="67"/>
      <c r="AW951" s="67"/>
      <c r="AX951" s="67"/>
      <c r="AY951" s="67"/>
      <c r="AZ951" s="67"/>
      <c r="BA951" s="67"/>
      <c r="BB951" s="67"/>
      <c r="BC951" s="67"/>
      <c r="BD951" s="67"/>
      <c r="BE951" s="67"/>
      <c r="BF951" s="35"/>
      <c r="BG951" s="35"/>
    </row>
    <row r="952" spans="1:59" ht="15.75" customHeight="1" x14ac:dyDescent="0.25">
      <c r="A952" s="35"/>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c r="AU952" s="67"/>
      <c r="AV952" s="67"/>
      <c r="AW952" s="67"/>
      <c r="AX952" s="67"/>
      <c r="AY952" s="67"/>
      <c r="AZ952" s="67"/>
      <c r="BA952" s="67"/>
      <c r="BB952" s="67"/>
      <c r="BC952" s="67"/>
      <c r="BD952" s="67"/>
      <c r="BE952" s="67"/>
      <c r="BF952" s="35"/>
      <c r="BG952" s="35"/>
    </row>
    <row r="953" spans="1:59" ht="15.75" customHeight="1" x14ac:dyDescent="0.25">
      <c r="A953" s="35"/>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c r="AU953" s="67"/>
      <c r="AV953" s="67"/>
      <c r="AW953" s="67"/>
      <c r="AX953" s="67"/>
      <c r="AY953" s="67"/>
      <c r="AZ953" s="67"/>
      <c r="BA953" s="67"/>
      <c r="BB953" s="67"/>
      <c r="BC953" s="67"/>
      <c r="BD953" s="67"/>
      <c r="BE953" s="67"/>
      <c r="BF953" s="35"/>
      <c r="BG953" s="35"/>
    </row>
    <row r="954" spans="1:59" ht="15.75" customHeight="1" x14ac:dyDescent="0.25">
      <c r="A954" s="35"/>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c r="BA954" s="67"/>
      <c r="BB954" s="67"/>
      <c r="BC954" s="67"/>
      <c r="BD954" s="67"/>
      <c r="BE954" s="67"/>
      <c r="BF954" s="35"/>
      <c r="BG954" s="35"/>
    </row>
    <row r="955" spans="1:59" ht="15.75" customHeight="1" x14ac:dyDescent="0.25">
      <c r="A955" s="35"/>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c r="AU955" s="67"/>
      <c r="AV955" s="67"/>
      <c r="AW955" s="67"/>
      <c r="AX955" s="67"/>
      <c r="AY955" s="67"/>
      <c r="AZ955" s="67"/>
      <c r="BA955" s="67"/>
      <c r="BB955" s="67"/>
      <c r="BC955" s="67"/>
      <c r="BD955" s="67"/>
      <c r="BE955" s="67"/>
      <c r="BF955" s="35"/>
      <c r="BG955" s="35"/>
    </row>
    <row r="956" spans="1:59" ht="15.75" customHeight="1" x14ac:dyDescent="0.25">
      <c r="A956" s="35"/>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c r="AU956" s="67"/>
      <c r="AV956" s="67"/>
      <c r="AW956" s="67"/>
      <c r="AX956" s="67"/>
      <c r="AY956" s="67"/>
      <c r="AZ956" s="67"/>
      <c r="BA956" s="67"/>
      <c r="BB956" s="67"/>
      <c r="BC956" s="67"/>
      <c r="BD956" s="67"/>
      <c r="BE956" s="67"/>
      <c r="BF956" s="35"/>
      <c r="BG956" s="35"/>
    </row>
    <row r="957" spans="1:59" ht="15.75" customHeight="1" x14ac:dyDescent="0.25">
      <c r="A957" s="35"/>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c r="BC957" s="67"/>
      <c r="BD957" s="67"/>
      <c r="BE957" s="67"/>
      <c r="BF957" s="35"/>
      <c r="BG957" s="35"/>
    </row>
    <row r="958" spans="1:59" ht="15.75" customHeight="1" x14ac:dyDescent="0.25">
      <c r="A958" s="35"/>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c r="BB958" s="67"/>
      <c r="BC958" s="67"/>
      <c r="BD958" s="67"/>
      <c r="BE958" s="67"/>
      <c r="BF958" s="35"/>
      <c r="BG958" s="35"/>
    </row>
    <row r="959" spans="1:59" ht="15.75" customHeight="1" x14ac:dyDescent="0.25">
      <c r="A959" s="35"/>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c r="AZ959" s="67"/>
      <c r="BA959" s="67"/>
      <c r="BB959" s="67"/>
      <c r="BC959" s="67"/>
      <c r="BD959" s="67"/>
      <c r="BE959" s="67"/>
      <c r="BF959" s="35"/>
      <c r="BG959" s="35"/>
    </row>
    <row r="960" spans="1:59" ht="15.75" customHeight="1" x14ac:dyDescent="0.25">
      <c r="A960" s="35"/>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c r="AU960" s="67"/>
      <c r="AV960" s="67"/>
      <c r="AW960" s="67"/>
      <c r="AX960" s="67"/>
      <c r="AY960" s="67"/>
      <c r="AZ960" s="67"/>
      <c r="BA960" s="67"/>
      <c r="BB960" s="67"/>
      <c r="BC960" s="67"/>
      <c r="BD960" s="67"/>
      <c r="BE960" s="67"/>
      <c r="BF960" s="35"/>
      <c r="BG960" s="35"/>
    </row>
    <row r="961" spans="1:59" ht="15.75" customHeight="1" x14ac:dyDescent="0.25">
      <c r="A961" s="35"/>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c r="AU961" s="67"/>
      <c r="AV961" s="67"/>
      <c r="AW961" s="67"/>
      <c r="AX961" s="67"/>
      <c r="AY961" s="67"/>
      <c r="AZ961" s="67"/>
      <c r="BA961" s="67"/>
      <c r="BB961" s="67"/>
      <c r="BC961" s="67"/>
      <c r="BD961" s="67"/>
      <c r="BE961" s="67"/>
      <c r="BF961" s="35"/>
      <c r="BG961" s="35"/>
    </row>
    <row r="962" spans="1:59" ht="15.75" customHeight="1" x14ac:dyDescent="0.25">
      <c r="A962" s="35"/>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c r="AL962" s="67"/>
      <c r="AM962" s="67"/>
      <c r="AN962" s="67"/>
      <c r="AO962" s="67"/>
      <c r="AP962" s="67"/>
      <c r="AQ962" s="67"/>
      <c r="AR962" s="67"/>
      <c r="AS962" s="67"/>
      <c r="AT962" s="67"/>
      <c r="AU962" s="67"/>
      <c r="AV962" s="67"/>
      <c r="AW962" s="67"/>
      <c r="AX962" s="67"/>
      <c r="AY962" s="67"/>
      <c r="AZ962" s="67"/>
      <c r="BA962" s="67"/>
      <c r="BB962" s="67"/>
      <c r="BC962" s="67"/>
      <c r="BD962" s="67"/>
      <c r="BE962" s="67"/>
      <c r="BF962" s="35"/>
      <c r="BG962" s="35"/>
    </row>
    <row r="963" spans="1:59" ht="15.75" customHeight="1" x14ac:dyDescent="0.25">
      <c r="A963" s="35"/>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c r="AL963" s="67"/>
      <c r="AM963" s="67"/>
      <c r="AN963" s="67"/>
      <c r="AO963" s="67"/>
      <c r="AP963" s="67"/>
      <c r="AQ963" s="67"/>
      <c r="AR963" s="67"/>
      <c r="AS963" s="67"/>
      <c r="AT963" s="67"/>
      <c r="AU963" s="67"/>
      <c r="AV963" s="67"/>
      <c r="AW963" s="67"/>
      <c r="AX963" s="67"/>
      <c r="AY963" s="67"/>
      <c r="AZ963" s="67"/>
      <c r="BA963" s="67"/>
      <c r="BB963" s="67"/>
      <c r="BC963" s="67"/>
      <c r="BD963" s="67"/>
      <c r="BE963" s="67"/>
      <c r="BF963" s="35"/>
      <c r="BG963" s="35"/>
    </row>
    <row r="964" spans="1:59" ht="15.75" customHeight="1" x14ac:dyDescent="0.25">
      <c r="A964" s="35"/>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c r="AQ964" s="67"/>
      <c r="AR964" s="67"/>
      <c r="AS964" s="67"/>
      <c r="AT964" s="67"/>
      <c r="AU964" s="67"/>
      <c r="AV964" s="67"/>
      <c r="AW964" s="67"/>
      <c r="AX964" s="67"/>
      <c r="AY964" s="67"/>
      <c r="AZ964" s="67"/>
      <c r="BA964" s="67"/>
      <c r="BB964" s="67"/>
      <c r="BC964" s="67"/>
      <c r="BD964" s="67"/>
      <c r="BE964" s="67"/>
      <c r="BF964" s="35"/>
      <c r="BG964" s="35"/>
    </row>
    <row r="965" spans="1:59" ht="15.75" customHeight="1" x14ac:dyDescent="0.25">
      <c r="A965" s="35"/>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c r="AQ965" s="67"/>
      <c r="AR965" s="67"/>
      <c r="AS965" s="67"/>
      <c r="AT965" s="67"/>
      <c r="AU965" s="67"/>
      <c r="AV965" s="67"/>
      <c r="AW965" s="67"/>
      <c r="AX965" s="67"/>
      <c r="AY965" s="67"/>
      <c r="AZ965" s="67"/>
      <c r="BA965" s="67"/>
      <c r="BB965" s="67"/>
      <c r="BC965" s="67"/>
      <c r="BD965" s="67"/>
      <c r="BE965" s="67"/>
      <c r="BF965" s="35"/>
      <c r="BG965" s="35"/>
    </row>
    <row r="966" spans="1:59" ht="15.75" customHeight="1" x14ac:dyDescent="0.25">
      <c r="A966" s="35"/>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c r="AQ966" s="67"/>
      <c r="AR966" s="67"/>
      <c r="AS966" s="67"/>
      <c r="AT966" s="67"/>
      <c r="AU966" s="67"/>
      <c r="AV966" s="67"/>
      <c r="AW966" s="67"/>
      <c r="AX966" s="67"/>
      <c r="AY966" s="67"/>
      <c r="AZ966" s="67"/>
      <c r="BA966" s="67"/>
      <c r="BB966" s="67"/>
      <c r="BC966" s="67"/>
      <c r="BD966" s="67"/>
      <c r="BE966" s="67"/>
      <c r="BF966" s="35"/>
      <c r="BG966" s="35"/>
    </row>
    <row r="967" spans="1:59" ht="15.75" customHeight="1" x14ac:dyDescent="0.25">
      <c r="A967" s="35"/>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c r="AQ967" s="67"/>
      <c r="AR967" s="67"/>
      <c r="AS967" s="67"/>
      <c r="AT967" s="67"/>
      <c r="AU967" s="67"/>
      <c r="AV967" s="67"/>
      <c r="AW967" s="67"/>
      <c r="AX967" s="67"/>
      <c r="AY967" s="67"/>
      <c r="AZ967" s="67"/>
      <c r="BA967" s="67"/>
      <c r="BB967" s="67"/>
      <c r="BC967" s="67"/>
      <c r="BD967" s="67"/>
      <c r="BE967" s="67"/>
      <c r="BF967" s="35"/>
      <c r="BG967" s="35"/>
    </row>
    <row r="968" spans="1:59" ht="15.75" customHeight="1" x14ac:dyDescent="0.25">
      <c r="A968" s="35"/>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c r="AQ968" s="67"/>
      <c r="AR968" s="67"/>
      <c r="AS968" s="67"/>
      <c r="AT968" s="67"/>
      <c r="AU968" s="67"/>
      <c r="AV968" s="67"/>
      <c r="AW968" s="67"/>
      <c r="AX968" s="67"/>
      <c r="AY968" s="67"/>
      <c r="AZ968" s="67"/>
      <c r="BA968" s="67"/>
      <c r="BB968" s="67"/>
      <c r="BC968" s="67"/>
      <c r="BD968" s="67"/>
      <c r="BE968" s="67"/>
      <c r="BF968" s="35"/>
      <c r="BG968" s="35"/>
    </row>
    <row r="969" spans="1:59" ht="15.75" customHeight="1" x14ac:dyDescent="0.25">
      <c r="A969" s="35"/>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c r="AF969" s="67"/>
      <c r="AG969" s="67"/>
      <c r="AH969" s="67"/>
      <c r="AI969" s="67"/>
      <c r="AJ969" s="67"/>
      <c r="AK969" s="67"/>
      <c r="AL969" s="67"/>
      <c r="AM969" s="67"/>
      <c r="AN969" s="67"/>
      <c r="AO969" s="67"/>
      <c r="AP969" s="67"/>
      <c r="AQ969" s="67"/>
      <c r="AR969" s="67"/>
      <c r="AS969" s="67"/>
      <c r="AT969" s="67"/>
      <c r="AU969" s="67"/>
      <c r="AV969" s="67"/>
      <c r="AW969" s="67"/>
      <c r="AX969" s="67"/>
      <c r="AY969" s="67"/>
      <c r="AZ969" s="67"/>
      <c r="BA969" s="67"/>
      <c r="BB969" s="67"/>
      <c r="BC969" s="67"/>
      <c r="BD969" s="67"/>
      <c r="BE969" s="67"/>
      <c r="BF969" s="35"/>
      <c r="BG969" s="35"/>
    </row>
    <row r="970" spans="1:59" ht="15.75" customHeight="1" x14ac:dyDescent="0.25">
      <c r="A970" s="35"/>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c r="AF970" s="67"/>
      <c r="AG970" s="67"/>
      <c r="AH970" s="67"/>
      <c r="AI970" s="67"/>
      <c r="AJ970" s="67"/>
      <c r="AK970" s="67"/>
      <c r="AL970" s="67"/>
      <c r="AM970" s="67"/>
      <c r="AN970" s="67"/>
      <c r="AO970" s="67"/>
      <c r="AP970" s="67"/>
      <c r="AQ970" s="67"/>
      <c r="AR970" s="67"/>
      <c r="AS970" s="67"/>
      <c r="AT970" s="67"/>
      <c r="AU970" s="67"/>
      <c r="AV970" s="67"/>
      <c r="AW970" s="67"/>
      <c r="AX970" s="67"/>
      <c r="AY970" s="67"/>
      <c r="AZ970" s="67"/>
      <c r="BA970" s="67"/>
      <c r="BB970" s="67"/>
      <c r="BC970" s="67"/>
      <c r="BD970" s="67"/>
      <c r="BE970" s="67"/>
      <c r="BF970" s="35"/>
      <c r="BG970" s="35"/>
    </row>
    <row r="971" spans="1:59" ht="15.75" customHeight="1" x14ac:dyDescent="0.25">
      <c r="A971" s="35"/>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c r="AL971" s="67"/>
      <c r="AM971" s="67"/>
      <c r="AN971" s="67"/>
      <c r="AO971" s="67"/>
      <c r="AP971" s="67"/>
      <c r="AQ971" s="67"/>
      <c r="AR971" s="67"/>
      <c r="AS971" s="67"/>
      <c r="AT971" s="67"/>
      <c r="AU971" s="67"/>
      <c r="AV971" s="67"/>
      <c r="AW971" s="67"/>
      <c r="AX971" s="67"/>
      <c r="AY971" s="67"/>
      <c r="AZ971" s="67"/>
      <c r="BA971" s="67"/>
      <c r="BB971" s="67"/>
      <c r="BC971" s="67"/>
      <c r="BD971" s="67"/>
      <c r="BE971" s="67"/>
      <c r="BF971" s="35"/>
      <c r="BG971" s="35"/>
    </row>
    <row r="972" spans="1:59" ht="15.75" customHeight="1" x14ac:dyDescent="0.25">
      <c r="A972" s="35"/>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c r="AF972" s="67"/>
      <c r="AG972" s="67"/>
      <c r="AH972" s="67"/>
      <c r="AI972" s="67"/>
      <c r="AJ972" s="67"/>
      <c r="AK972" s="67"/>
      <c r="AL972" s="67"/>
      <c r="AM972" s="67"/>
      <c r="AN972" s="67"/>
      <c r="AO972" s="67"/>
      <c r="AP972" s="67"/>
      <c r="AQ972" s="67"/>
      <c r="AR972" s="67"/>
      <c r="AS972" s="67"/>
      <c r="AT972" s="67"/>
      <c r="AU972" s="67"/>
      <c r="AV972" s="67"/>
      <c r="AW972" s="67"/>
      <c r="AX972" s="67"/>
      <c r="AY972" s="67"/>
      <c r="AZ972" s="67"/>
      <c r="BA972" s="67"/>
      <c r="BB972" s="67"/>
      <c r="BC972" s="67"/>
      <c r="BD972" s="67"/>
      <c r="BE972" s="67"/>
      <c r="BF972" s="35"/>
      <c r="BG972" s="35"/>
    </row>
    <row r="973" spans="1:59" ht="15.75" customHeight="1" x14ac:dyDescent="0.25">
      <c r="A973" s="35"/>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c r="AF973" s="67"/>
      <c r="AG973" s="67"/>
      <c r="AH973" s="67"/>
      <c r="AI973" s="67"/>
      <c r="AJ973" s="67"/>
      <c r="AK973" s="67"/>
      <c r="AL973" s="67"/>
      <c r="AM973" s="67"/>
      <c r="AN973" s="67"/>
      <c r="AO973" s="67"/>
      <c r="AP973" s="67"/>
      <c r="AQ973" s="67"/>
      <c r="AR973" s="67"/>
      <c r="AS973" s="67"/>
      <c r="AT973" s="67"/>
      <c r="AU973" s="67"/>
      <c r="AV973" s="67"/>
      <c r="AW973" s="67"/>
      <c r="AX973" s="67"/>
      <c r="AY973" s="67"/>
      <c r="AZ973" s="67"/>
      <c r="BA973" s="67"/>
      <c r="BB973" s="67"/>
      <c r="BC973" s="67"/>
      <c r="BD973" s="67"/>
      <c r="BE973" s="67"/>
      <c r="BF973" s="35"/>
      <c r="BG973" s="35"/>
    </row>
    <row r="974" spans="1:59" ht="15.75" customHeight="1" x14ac:dyDescent="0.25">
      <c r="A974" s="35"/>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c r="AA974" s="67"/>
      <c r="AB974" s="67"/>
      <c r="AC974" s="67"/>
      <c r="AD974" s="67"/>
      <c r="AE974" s="67"/>
      <c r="AF974" s="67"/>
      <c r="AG974" s="67"/>
      <c r="AH974" s="67"/>
      <c r="AI974" s="67"/>
      <c r="AJ974" s="67"/>
      <c r="AK974" s="67"/>
      <c r="AL974" s="67"/>
      <c r="AM974" s="67"/>
      <c r="AN974" s="67"/>
      <c r="AO974" s="67"/>
      <c r="AP974" s="67"/>
      <c r="AQ974" s="67"/>
      <c r="AR974" s="67"/>
      <c r="AS974" s="67"/>
      <c r="AT974" s="67"/>
      <c r="AU974" s="67"/>
      <c r="AV974" s="67"/>
      <c r="AW974" s="67"/>
      <c r="AX974" s="67"/>
      <c r="AY974" s="67"/>
      <c r="AZ974" s="67"/>
      <c r="BA974" s="67"/>
      <c r="BB974" s="67"/>
      <c r="BC974" s="67"/>
      <c r="BD974" s="67"/>
      <c r="BE974" s="67"/>
      <c r="BF974" s="35"/>
      <c r="BG974" s="35"/>
    </row>
    <row r="975" spans="1:59" ht="15.75" customHeight="1" x14ac:dyDescent="0.25">
      <c r="A975" s="35"/>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c r="AA975" s="67"/>
      <c r="AB975" s="67"/>
      <c r="AC975" s="67"/>
      <c r="AD975" s="67"/>
      <c r="AE975" s="67"/>
      <c r="AF975" s="67"/>
      <c r="AG975" s="67"/>
      <c r="AH975" s="67"/>
      <c r="AI975" s="67"/>
      <c r="AJ975" s="67"/>
      <c r="AK975" s="67"/>
      <c r="AL975" s="67"/>
      <c r="AM975" s="67"/>
      <c r="AN975" s="67"/>
      <c r="AO975" s="67"/>
      <c r="AP975" s="67"/>
      <c r="AQ975" s="67"/>
      <c r="AR975" s="67"/>
      <c r="AS975" s="67"/>
      <c r="AT975" s="67"/>
      <c r="AU975" s="67"/>
      <c r="AV975" s="67"/>
      <c r="AW975" s="67"/>
      <c r="AX975" s="67"/>
      <c r="AY975" s="67"/>
      <c r="AZ975" s="67"/>
      <c r="BA975" s="67"/>
      <c r="BB975" s="67"/>
      <c r="BC975" s="67"/>
      <c r="BD975" s="67"/>
      <c r="BE975" s="67"/>
      <c r="BF975" s="35"/>
      <c r="BG975" s="35"/>
    </row>
    <row r="976" spans="1:59" ht="15.75" customHeight="1" x14ac:dyDescent="0.25">
      <c r="A976" s="35"/>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35"/>
      <c r="BG976" s="35"/>
    </row>
    <row r="977" spans="1:59" ht="15.75" customHeight="1" x14ac:dyDescent="0.25">
      <c r="A977" s="35"/>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c r="AF977" s="67"/>
      <c r="AG977" s="67"/>
      <c r="AH977" s="67"/>
      <c r="AI977" s="67"/>
      <c r="AJ977" s="67"/>
      <c r="AK977" s="67"/>
      <c r="AL977" s="67"/>
      <c r="AM977" s="67"/>
      <c r="AN977" s="67"/>
      <c r="AO977" s="67"/>
      <c r="AP977" s="67"/>
      <c r="AQ977" s="67"/>
      <c r="AR977" s="67"/>
      <c r="AS977" s="67"/>
      <c r="AT977" s="67"/>
      <c r="AU977" s="67"/>
      <c r="AV977" s="67"/>
      <c r="AW977" s="67"/>
      <c r="AX977" s="67"/>
      <c r="AY977" s="67"/>
      <c r="AZ977" s="67"/>
      <c r="BA977" s="67"/>
      <c r="BB977" s="67"/>
      <c r="BC977" s="67"/>
      <c r="BD977" s="67"/>
      <c r="BE977" s="67"/>
      <c r="BF977" s="35"/>
      <c r="BG977" s="35"/>
    </row>
    <row r="978" spans="1:59" ht="15.75" customHeight="1" x14ac:dyDescent="0.25">
      <c r="A978" s="35"/>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c r="AA978" s="67"/>
      <c r="AB978" s="67"/>
      <c r="AC978" s="67"/>
      <c r="AD978" s="67"/>
      <c r="AE978" s="67"/>
      <c r="AF978" s="67"/>
      <c r="AG978" s="67"/>
      <c r="AH978" s="67"/>
      <c r="AI978" s="67"/>
      <c r="AJ978" s="67"/>
      <c r="AK978" s="67"/>
      <c r="AL978" s="67"/>
      <c r="AM978" s="67"/>
      <c r="AN978" s="67"/>
      <c r="AO978" s="67"/>
      <c r="AP978" s="67"/>
      <c r="AQ978" s="67"/>
      <c r="AR978" s="67"/>
      <c r="AS978" s="67"/>
      <c r="AT978" s="67"/>
      <c r="AU978" s="67"/>
      <c r="AV978" s="67"/>
      <c r="AW978" s="67"/>
      <c r="AX978" s="67"/>
      <c r="AY978" s="67"/>
      <c r="AZ978" s="67"/>
      <c r="BA978" s="67"/>
      <c r="BB978" s="67"/>
      <c r="BC978" s="67"/>
      <c r="BD978" s="67"/>
      <c r="BE978" s="67"/>
      <c r="BF978" s="35"/>
      <c r="BG978" s="35"/>
    </row>
    <row r="979" spans="1:59" ht="15.75" customHeight="1" x14ac:dyDescent="0.25">
      <c r="A979" s="35"/>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c r="AF979" s="67"/>
      <c r="AG979" s="67"/>
      <c r="AH979" s="67"/>
      <c r="AI979" s="67"/>
      <c r="AJ979" s="67"/>
      <c r="AK979" s="67"/>
      <c r="AL979" s="67"/>
      <c r="AM979" s="67"/>
      <c r="AN979" s="67"/>
      <c r="AO979" s="67"/>
      <c r="AP979" s="67"/>
      <c r="AQ979" s="67"/>
      <c r="AR979" s="67"/>
      <c r="AS979" s="67"/>
      <c r="AT979" s="67"/>
      <c r="AU979" s="67"/>
      <c r="AV979" s="67"/>
      <c r="AW979" s="67"/>
      <c r="AX979" s="67"/>
      <c r="AY979" s="67"/>
      <c r="AZ979" s="67"/>
      <c r="BA979" s="67"/>
      <c r="BB979" s="67"/>
      <c r="BC979" s="67"/>
      <c r="BD979" s="67"/>
      <c r="BE979" s="67"/>
      <c r="BF979" s="35"/>
      <c r="BG979" s="35"/>
    </row>
    <row r="980" spans="1:59" ht="15.75" customHeight="1" x14ac:dyDescent="0.25">
      <c r="A980" s="35"/>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c r="AA980" s="67"/>
      <c r="AB980" s="67"/>
      <c r="AC980" s="67"/>
      <c r="AD980" s="67"/>
      <c r="AE980" s="67"/>
      <c r="AF980" s="67"/>
      <c r="AG980" s="67"/>
      <c r="AH980" s="67"/>
      <c r="AI980" s="67"/>
      <c r="AJ980" s="67"/>
      <c r="AK980" s="67"/>
      <c r="AL980" s="67"/>
      <c r="AM980" s="67"/>
      <c r="AN980" s="67"/>
      <c r="AO980" s="67"/>
      <c r="AP980" s="67"/>
      <c r="AQ980" s="67"/>
      <c r="AR980" s="67"/>
      <c r="AS980" s="67"/>
      <c r="AT980" s="67"/>
      <c r="AU980" s="67"/>
      <c r="AV980" s="67"/>
      <c r="AW980" s="67"/>
      <c r="AX980" s="67"/>
      <c r="AY980" s="67"/>
      <c r="AZ980" s="67"/>
      <c r="BA980" s="67"/>
      <c r="BB980" s="67"/>
      <c r="BC980" s="67"/>
      <c r="BD980" s="67"/>
      <c r="BE980" s="67"/>
      <c r="BF980" s="35"/>
      <c r="BG980" s="35"/>
    </row>
  </sheetData>
  <autoFilter ref="A4:BM12"/>
  <mergeCells count="30">
    <mergeCell ref="A12:BJ12"/>
    <mergeCell ref="BK12:BL12"/>
    <mergeCell ref="A3:A4"/>
    <mergeCell ref="B3:B4"/>
    <mergeCell ref="C3:C4"/>
    <mergeCell ref="D3:D4"/>
    <mergeCell ref="E3:E4"/>
    <mergeCell ref="BK10:BK11"/>
    <mergeCell ref="BK7:BK9"/>
    <mergeCell ref="AX3:BA3"/>
    <mergeCell ref="BB3:BE3"/>
    <mergeCell ref="BF3:BF4"/>
    <mergeCell ref="BG3:BG4"/>
    <mergeCell ref="BH3:BM3"/>
    <mergeCell ref="B1:BE1"/>
    <mergeCell ref="B2:I2"/>
    <mergeCell ref="J2:BE2"/>
    <mergeCell ref="F3:F4"/>
    <mergeCell ref="N3:Q3"/>
    <mergeCell ref="R3:U3"/>
    <mergeCell ref="V3:Y3"/>
    <mergeCell ref="Z3:AC3"/>
    <mergeCell ref="AD3:AG3"/>
    <mergeCell ref="AH3:AK3"/>
    <mergeCell ref="AP3:AS3"/>
    <mergeCell ref="AT3:AW3"/>
    <mergeCell ref="G3:G4"/>
    <mergeCell ref="J3:M3"/>
    <mergeCell ref="H3:I3"/>
    <mergeCell ref="AL3:AO3"/>
  </mergeCells>
  <pageMargins left="0.7" right="0.7" top="0.75" bottom="0.75" header="0" footer="0"/>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BM4</xm:sqref>
        </x14:dataValidation>
        <x14:dataValidation type="list" allowBlank="1" showInputMessage="1" showErrorMessage="1">
          <x14:formula1>
            <xm:f>Datos!$A$21:$A$25</xm:f>
          </x14:formula1>
          <xm:sqref>BM5:BM11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967"/>
  <sheetViews>
    <sheetView tabSelected="1" topLeftCell="A3" zoomScale="84" zoomScaleNormal="84" workbookViewId="0">
      <pane xSplit="4" ySplit="2" topLeftCell="E5" activePane="bottomRight" state="frozen"/>
      <selection activeCell="A3" sqref="A3"/>
      <selection pane="topRight" activeCell="E3" sqref="E3"/>
      <selection pane="bottomLeft" activeCell="A5" sqref="A5"/>
      <selection pane="bottomRight" activeCell="E5" sqref="E5"/>
    </sheetView>
  </sheetViews>
  <sheetFormatPr baseColWidth="10" defaultColWidth="12.625" defaultRowHeight="15" customHeight="1" x14ac:dyDescent="0.25"/>
  <cols>
    <col min="1" max="1" width="7.625" style="28" customWidth="1"/>
    <col min="2" max="2" width="11.25" style="28" customWidth="1"/>
    <col min="3" max="3" width="3.625" style="28" customWidth="1"/>
    <col min="4" max="4" width="28.625" style="28" customWidth="1"/>
    <col min="5" max="5" width="13.875" style="28" customWidth="1"/>
    <col min="6" max="6" width="15.875" style="28" customWidth="1"/>
    <col min="7" max="7" width="15.75" style="28" customWidth="1"/>
    <col min="8" max="8" width="9.125" style="28" customWidth="1"/>
    <col min="9" max="9" width="10.625" style="28" customWidth="1"/>
    <col min="10" max="57" width="3.25" style="28" hidden="1" customWidth="1"/>
    <col min="58" max="58" width="16" style="28" customWidth="1"/>
    <col min="59" max="59" width="40.25" style="28" customWidth="1"/>
    <col min="60" max="60" width="12.625" style="28"/>
    <col min="61" max="62" width="12.625" style="28" customWidth="1"/>
    <col min="63" max="63" width="14" style="28" customWidth="1"/>
    <col min="64" max="64" width="41.5" style="28" customWidth="1"/>
    <col min="65" max="65" width="14" style="28" customWidth="1"/>
    <col min="66" max="16384" width="12.625" style="28"/>
  </cols>
  <sheetData>
    <row r="1" spans="1:65" ht="57" customHeight="1" thickBot="1" x14ac:dyDescent="0.3">
      <c r="A1" s="67"/>
      <c r="B1" s="376" t="s">
        <v>0</v>
      </c>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67"/>
      <c r="BG1" s="67"/>
    </row>
    <row r="2" spans="1:65" ht="51" customHeight="1" x14ac:dyDescent="0.25">
      <c r="A2" s="67"/>
      <c r="B2" s="441" t="s">
        <v>182</v>
      </c>
      <c r="C2" s="379"/>
      <c r="D2" s="379"/>
      <c r="E2" s="379"/>
      <c r="F2" s="379"/>
      <c r="G2" s="379"/>
      <c r="H2" s="379"/>
      <c r="I2" s="380"/>
      <c r="J2" s="381" t="s">
        <v>2</v>
      </c>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77"/>
      <c r="AX2" s="377"/>
      <c r="AY2" s="377"/>
      <c r="AZ2" s="377"/>
      <c r="BA2" s="377"/>
      <c r="BB2" s="377"/>
      <c r="BC2" s="377"/>
      <c r="BD2" s="377"/>
      <c r="BE2" s="377"/>
      <c r="BF2" s="67"/>
      <c r="BG2" s="67"/>
    </row>
    <row r="3" spans="1:65" ht="48.75" customHeight="1" x14ac:dyDescent="0.25">
      <c r="A3" s="355" t="s">
        <v>90</v>
      </c>
      <c r="B3" s="355" t="s">
        <v>4</v>
      </c>
      <c r="C3" s="355" t="s">
        <v>91</v>
      </c>
      <c r="D3" s="355" t="s">
        <v>5</v>
      </c>
      <c r="E3" s="355" t="s">
        <v>6</v>
      </c>
      <c r="F3" s="355" t="s">
        <v>7</v>
      </c>
      <c r="G3" s="355" t="s">
        <v>8</v>
      </c>
      <c r="H3" s="355" t="s">
        <v>9</v>
      </c>
      <c r="I3" s="361"/>
      <c r="J3" s="355" t="s">
        <v>10</v>
      </c>
      <c r="K3" s="361"/>
      <c r="L3" s="361"/>
      <c r="M3" s="361"/>
      <c r="N3" s="355" t="s">
        <v>11</v>
      </c>
      <c r="O3" s="361"/>
      <c r="P3" s="361"/>
      <c r="Q3" s="361"/>
      <c r="R3" s="355" t="s">
        <v>12</v>
      </c>
      <c r="S3" s="361"/>
      <c r="T3" s="361"/>
      <c r="U3" s="361"/>
      <c r="V3" s="355" t="s">
        <v>13</v>
      </c>
      <c r="W3" s="361"/>
      <c r="X3" s="361"/>
      <c r="Y3" s="361"/>
      <c r="Z3" s="355" t="s">
        <v>14</v>
      </c>
      <c r="AA3" s="361"/>
      <c r="AB3" s="361"/>
      <c r="AC3" s="361"/>
      <c r="AD3" s="355" t="s">
        <v>15</v>
      </c>
      <c r="AE3" s="361"/>
      <c r="AF3" s="361"/>
      <c r="AG3" s="361"/>
      <c r="AH3" s="355" t="s">
        <v>16</v>
      </c>
      <c r="AI3" s="361"/>
      <c r="AJ3" s="361"/>
      <c r="AK3" s="361"/>
      <c r="AL3" s="355" t="s">
        <v>17</v>
      </c>
      <c r="AM3" s="361"/>
      <c r="AN3" s="361"/>
      <c r="AO3" s="361"/>
      <c r="AP3" s="355" t="s">
        <v>18</v>
      </c>
      <c r="AQ3" s="361"/>
      <c r="AR3" s="361"/>
      <c r="AS3" s="361"/>
      <c r="AT3" s="355" t="s">
        <v>19</v>
      </c>
      <c r="AU3" s="361"/>
      <c r="AV3" s="361"/>
      <c r="AW3" s="361"/>
      <c r="AX3" s="355" t="s">
        <v>20</v>
      </c>
      <c r="AY3" s="361"/>
      <c r="AZ3" s="361"/>
      <c r="BA3" s="361"/>
      <c r="BB3" s="355" t="s">
        <v>446</v>
      </c>
      <c r="BC3" s="356"/>
      <c r="BD3" s="356"/>
      <c r="BE3" s="356"/>
      <c r="BF3" s="416" t="s">
        <v>447</v>
      </c>
      <c r="BG3" s="416" t="s">
        <v>21</v>
      </c>
      <c r="BH3" s="411" t="s">
        <v>193</v>
      </c>
      <c r="BI3" s="412"/>
      <c r="BJ3" s="412"/>
      <c r="BK3" s="412"/>
      <c r="BL3" s="412"/>
      <c r="BM3" s="412"/>
    </row>
    <row r="4" spans="1:65" ht="48.75" customHeight="1" x14ac:dyDescent="0.25">
      <c r="A4" s="361"/>
      <c r="B4" s="361"/>
      <c r="C4" s="361"/>
      <c r="D4" s="361"/>
      <c r="E4" s="361"/>
      <c r="F4" s="361"/>
      <c r="G4" s="361"/>
      <c r="H4" s="6" t="s">
        <v>22</v>
      </c>
      <c r="I4" s="6" t="s">
        <v>23</v>
      </c>
      <c r="J4" s="6" t="s">
        <v>24</v>
      </c>
      <c r="K4" s="6" t="s">
        <v>25</v>
      </c>
      <c r="L4" s="6" t="s">
        <v>26</v>
      </c>
      <c r="M4" s="6" t="s">
        <v>27</v>
      </c>
      <c r="N4" s="6" t="s">
        <v>24</v>
      </c>
      <c r="O4" s="6" t="s">
        <v>25</v>
      </c>
      <c r="P4" s="6" t="s">
        <v>26</v>
      </c>
      <c r="Q4" s="6" t="s">
        <v>27</v>
      </c>
      <c r="R4" s="6" t="s">
        <v>24</v>
      </c>
      <c r="S4" s="6" t="s">
        <v>25</v>
      </c>
      <c r="T4" s="6" t="s">
        <v>26</v>
      </c>
      <c r="U4" s="6" t="s">
        <v>27</v>
      </c>
      <c r="V4" s="6" t="s">
        <v>24</v>
      </c>
      <c r="W4" s="6" t="s">
        <v>25</v>
      </c>
      <c r="X4" s="6" t="s">
        <v>26</v>
      </c>
      <c r="Y4" s="6" t="s">
        <v>27</v>
      </c>
      <c r="Z4" s="6" t="s">
        <v>24</v>
      </c>
      <c r="AA4" s="6" t="s">
        <v>25</v>
      </c>
      <c r="AB4" s="6" t="s">
        <v>26</v>
      </c>
      <c r="AC4" s="6" t="s">
        <v>27</v>
      </c>
      <c r="AD4" s="6" t="s">
        <v>24</v>
      </c>
      <c r="AE4" s="6" t="s">
        <v>25</v>
      </c>
      <c r="AF4" s="6" t="s">
        <v>26</v>
      </c>
      <c r="AG4" s="6" t="s">
        <v>27</v>
      </c>
      <c r="AH4" s="6" t="s">
        <v>24</v>
      </c>
      <c r="AI4" s="6" t="s">
        <v>25</v>
      </c>
      <c r="AJ4" s="6" t="s">
        <v>26</v>
      </c>
      <c r="AK4" s="6" t="s">
        <v>27</v>
      </c>
      <c r="AL4" s="6" t="s">
        <v>24</v>
      </c>
      <c r="AM4" s="6" t="s">
        <v>25</v>
      </c>
      <c r="AN4" s="6" t="s">
        <v>26</v>
      </c>
      <c r="AO4" s="6" t="s">
        <v>27</v>
      </c>
      <c r="AP4" s="6" t="s">
        <v>24</v>
      </c>
      <c r="AQ4" s="6" t="s">
        <v>25</v>
      </c>
      <c r="AR4" s="6" t="s">
        <v>26</v>
      </c>
      <c r="AS4" s="6" t="s">
        <v>27</v>
      </c>
      <c r="AT4" s="6" t="s">
        <v>24</v>
      </c>
      <c r="AU4" s="6" t="s">
        <v>25</v>
      </c>
      <c r="AV4" s="6" t="s">
        <v>26</v>
      </c>
      <c r="AW4" s="6" t="s">
        <v>27</v>
      </c>
      <c r="AX4" s="6" t="s">
        <v>24</v>
      </c>
      <c r="AY4" s="6" t="s">
        <v>25</v>
      </c>
      <c r="AZ4" s="6" t="s">
        <v>26</v>
      </c>
      <c r="BA4" s="6" t="s">
        <v>27</v>
      </c>
      <c r="BB4" s="6" t="s">
        <v>24</v>
      </c>
      <c r="BC4" s="6" t="s">
        <v>25</v>
      </c>
      <c r="BD4" s="6" t="s">
        <v>26</v>
      </c>
      <c r="BE4" s="6" t="s">
        <v>27</v>
      </c>
      <c r="BF4" s="418"/>
      <c r="BG4" s="418"/>
      <c r="BH4" s="261" t="s">
        <v>448</v>
      </c>
      <c r="BI4" s="261" t="s">
        <v>449</v>
      </c>
      <c r="BJ4" s="261" t="s">
        <v>450</v>
      </c>
      <c r="BK4" s="261" t="s">
        <v>194</v>
      </c>
      <c r="BL4" s="262" t="s">
        <v>195</v>
      </c>
      <c r="BM4" s="262" t="s">
        <v>196</v>
      </c>
    </row>
    <row r="5" spans="1:65" ht="105.75" customHeight="1" x14ac:dyDescent="0.25">
      <c r="A5" s="9">
        <v>1</v>
      </c>
      <c r="B5" s="234" t="s">
        <v>382</v>
      </c>
      <c r="C5" s="170">
        <v>1</v>
      </c>
      <c r="D5" s="100" t="s">
        <v>383</v>
      </c>
      <c r="E5" s="100" t="s">
        <v>384</v>
      </c>
      <c r="F5" s="100" t="s">
        <v>385</v>
      </c>
      <c r="G5" s="99" t="s">
        <v>144</v>
      </c>
      <c r="H5" s="235">
        <v>44928</v>
      </c>
      <c r="I5" s="235">
        <v>44957</v>
      </c>
      <c r="J5" s="236"/>
      <c r="K5" s="236"/>
      <c r="L5" s="236"/>
      <c r="M5" s="236"/>
      <c r="N5" s="237"/>
      <c r="O5" s="237"/>
      <c r="P5" s="237"/>
      <c r="Q5" s="237"/>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317">
        <v>1</v>
      </c>
      <c r="BG5" s="343" t="s">
        <v>574</v>
      </c>
      <c r="BH5" s="313">
        <v>1</v>
      </c>
      <c r="BI5" s="69"/>
      <c r="BJ5" s="69"/>
      <c r="BK5" s="351">
        <f>+AVERAGE(BH5:BH6)</f>
        <v>1</v>
      </c>
      <c r="BL5" s="69"/>
      <c r="BM5" s="162" t="s">
        <v>466</v>
      </c>
    </row>
    <row r="6" spans="1:65" ht="113.25" customHeight="1" x14ac:dyDescent="0.25">
      <c r="A6" s="9">
        <v>1</v>
      </c>
      <c r="B6" s="234" t="s">
        <v>382</v>
      </c>
      <c r="C6" s="170">
        <v>2</v>
      </c>
      <c r="D6" s="170" t="s">
        <v>183</v>
      </c>
      <c r="E6" s="170" t="s">
        <v>575</v>
      </c>
      <c r="F6" s="170" t="s">
        <v>576</v>
      </c>
      <c r="G6" s="170" t="s">
        <v>144</v>
      </c>
      <c r="H6" s="240">
        <v>44927</v>
      </c>
      <c r="I6" s="240">
        <v>44956</v>
      </c>
      <c r="J6" s="241"/>
      <c r="K6" s="241"/>
      <c r="L6" s="241"/>
      <c r="M6" s="241"/>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319">
        <v>1</v>
      </c>
      <c r="BG6" s="342" t="s">
        <v>577</v>
      </c>
      <c r="BH6" s="313">
        <v>1</v>
      </c>
      <c r="BI6" s="69"/>
      <c r="BJ6" s="69"/>
      <c r="BK6" s="353"/>
      <c r="BL6" s="272" t="s">
        <v>588</v>
      </c>
      <c r="BM6" s="162" t="s">
        <v>466</v>
      </c>
    </row>
    <row r="7" spans="1:65" ht="54" customHeight="1" x14ac:dyDescent="0.25">
      <c r="A7" s="9">
        <v>2</v>
      </c>
      <c r="B7" s="234" t="s">
        <v>184</v>
      </c>
      <c r="C7" s="170">
        <v>1</v>
      </c>
      <c r="D7" s="99" t="s">
        <v>185</v>
      </c>
      <c r="E7" s="99" t="s">
        <v>186</v>
      </c>
      <c r="F7" s="99" t="s">
        <v>187</v>
      </c>
      <c r="G7" s="170" t="s">
        <v>144</v>
      </c>
      <c r="H7" s="242">
        <v>45139</v>
      </c>
      <c r="I7" s="242">
        <v>45260</v>
      </c>
      <c r="J7" s="238"/>
      <c r="K7" s="238"/>
      <c r="L7" s="238"/>
      <c r="M7" s="238"/>
      <c r="N7" s="238"/>
      <c r="O7" s="238"/>
      <c r="P7" s="238"/>
      <c r="Q7" s="238"/>
      <c r="R7" s="238"/>
      <c r="S7" s="238"/>
      <c r="T7" s="238"/>
      <c r="U7" s="238"/>
      <c r="V7" s="237"/>
      <c r="W7" s="237"/>
      <c r="X7" s="237"/>
      <c r="Y7" s="237"/>
      <c r="Z7" s="238"/>
      <c r="AA7" s="238"/>
      <c r="AB7" s="238"/>
      <c r="AC7" s="238"/>
      <c r="AD7" s="238"/>
      <c r="AE7" s="238"/>
      <c r="AF7" s="238"/>
      <c r="AG7" s="238"/>
      <c r="AH7" s="238"/>
      <c r="AI7" s="238"/>
      <c r="AJ7" s="243"/>
      <c r="AK7" s="238"/>
      <c r="AL7" s="236"/>
      <c r="AM7" s="236"/>
      <c r="AN7" s="236"/>
      <c r="AO7" s="236"/>
      <c r="AP7" s="238"/>
      <c r="AQ7" s="238"/>
      <c r="AR7" s="238"/>
      <c r="AS7" s="238"/>
      <c r="AT7" s="238"/>
      <c r="AU7" s="238"/>
      <c r="AV7" s="238"/>
      <c r="AW7" s="238"/>
      <c r="AX7" s="241"/>
      <c r="AY7" s="241"/>
      <c r="AZ7" s="241"/>
      <c r="BA7" s="241"/>
      <c r="BB7" s="238"/>
      <c r="BC7" s="238"/>
      <c r="BD7" s="238"/>
      <c r="BE7" s="238"/>
      <c r="BF7" s="319">
        <v>0</v>
      </c>
      <c r="BG7" s="342" t="s">
        <v>572</v>
      </c>
      <c r="BH7" s="313">
        <v>0</v>
      </c>
      <c r="BI7" s="69"/>
      <c r="BJ7" s="69"/>
      <c r="BK7" s="351">
        <f>+AVERAGE(BH7:BH8)</f>
        <v>0</v>
      </c>
      <c r="BL7" s="69"/>
      <c r="BM7" s="162" t="s">
        <v>468</v>
      </c>
    </row>
    <row r="8" spans="1:65" ht="54" customHeight="1" x14ac:dyDescent="0.25">
      <c r="A8" s="9">
        <v>2</v>
      </c>
      <c r="B8" s="234" t="s">
        <v>184</v>
      </c>
      <c r="C8" s="170">
        <v>2</v>
      </c>
      <c r="D8" s="170" t="s">
        <v>386</v>
      </c>
      <c r="E8" s="170" t="s">
        <v>387</v>
      </c>
      <c r="F8" s="99" t="s">
        <v>372</v>
      </c>
      <c r="G8" s="170" t="s">
        <v>144</v>
      </c>
      <c r="H8" s="240">
        <v>44958</v>
      </c>
      <c r="I8" s="240">
        <v>45107</v>
      </c>
      <c r="J8" s="238"/>
      <c r="K8" s="238"/>
      <c r="L8" s="238"/>
      <c r="M8" s="238"/>
      <c r="N8" s="236"/>
      <c r="O8" s="236"/>
      <c r="P8" s="236"/>
      <c r="Q8" s="236"/>
      <c r="R8" s="236"/>
      <c r="S8" s="236"/>
      <c r="T8" s="236"/>
      <c r="U8" s="236"/>
      <c r="V8" s="236"/>
      <c r="W8" s="236"/>
      <c r="X8" s="236"/>
      <c r="Y8" s="236"/>
      <c r="Z8" s="236"/>
      <c r="AA8" s="236"/>
      <c r="AB8" s="236"/>
      <c r="AC8" s="236"/>
      <c r="AD8" s="236"/>
      <c r="AE8" s="236"/>
      <c r="AF8" s="236"/>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319">
        <v>0</v>
      </c>
      <c r="BG8" s="342" t="s">
        <v>521</v>
      </c>
      <c r="BH8" s="313">
        <v>0</v>
      </c>
      <c r="BI8" s="69"/>
      <c r="BJ8" s="69"/>
      <c r="BK8" s="353"/>
      <c r="BL8" s="69"/>
      <c r="BM8" s="162" t="s">
        <v>536</v>
      </c>
    </row>
    <row r="9" spans="1:65" ht="74.25" customHeight="1" x14ac:dyDescent="0.25">
      <c r="A9" s="9">
        <v>3</v>
      </c>
      <c r="B9" s="234" t="s">
        <v>388</v>
      </c>
      <c r="C9" s="170">
        <v>1</v>
      </c>
      <c r="D9" s="170" t="s">
        <v>188</v>
      </c>
      <c r="E9" s="170" t="s">
        <v>189</v>
      </c>
      <c r="F9" s="170" t="s">
        <v>389</v>
      </c>
      <c r="G9" s="170" t="s">
        <v>144</v>
      </c>
      <c r="H9" s="240">
        <v>44958</v>
      </c>
      <c r="I9" s="244">
        <v>45260</v>
      </c>
      <c r="J9" s="238"/>
      <c r="K9" s="238"/>
      <c r="L9" s="238"/>
      <c r="M9" s="238"/>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36"/>
      <c r="AM9" s="236"/>
      <c r="AN9" s="236"/>
      <c r="AO9" s="236"/>
      <c r="AP9" s="236"/>
      <c r="AQ9" s="236"/>
      <c r="AR9" s="236"/>
      <c r="AS9" s="236"/>
      <c r="AT9" s="236"/>
      <c r="AU9" s="236"/>
      <c r="AV9" s="236"/>
      <c r="AW9" s="236"/>
      <c r="AX9" s="236"/>
      <c r="AY9" s="236"/>
      <c r="AZ9" s="236"/>
      <c r="BA9" s="236"/>
      <c r="BB9" s="238"/>
      <c r="BC9" s="238"/>
      <c r="BD9" s="238"/>
      <c r="BE9" s="238"/>
      <c r="BF9" s="319">
        <v>0</v>
      </c>
      <c r="BG9" s="342" t="s">
        <v>573</v>
      </c>
      <c r="BH9" s="313">
        <v>0</v>
      </c>
      <c r="BI9" s="69"/>
      <c r="BJ9" s="69"/>
      <c r="BK9" s="351">
        <f>+AVERAGE(BH9:BH10)</f>
        <v>0</v>
      </c>
      <c r="BL9" s="69"/>
      <c r="BM9" s="162" t="s">
        <v>536</v>
      </c>
    </row>
    <row r="10" spans="1:65" ht="54" customHeight="1" x14ac:dyDescent="0.25">
      <c r="A10" s="9">
        <v>3</v>
      </c>
      <c r="B10" s="234" t="s">
        <v>388</v>
      </c>
      <c r="C10" s="170">
        <v>2</v>
      </c>
      <c r="D10" s="170" t="s">
        <v>190</v>
      </c>
      <c r="E10" s="99" t="s">
        <v>390</v>
      </c>
      <c r="F10" s="170" t="s">
        <v>391</v>
      </c>
      <c r="G10" s="170" t="s">
        <v>144</v>
      </c>
      <c r="H10" s="240">
        <v>44958</v>
      </c>
      <c r="I10" s="244">
        <v>45260</v>
      </c>
      <c r="J10" s="238"/>
      <c r="K10" s="238"/>
      <c r="L10" s="238"/>
      <c r="M10" s="238"/>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36"/>
      <c r="AM10" s="236"/>
      <c r="AN10" s="236"/>
      <c r="AO10" s="236"/>
      <c r="AP10" s="236"/>
      <c r="AQ10" s="236"/>
      <c r="AR10" s="236"/>
      <c r="AS10" s="236"/>
      <c r="AT10" s="236"/>
      <c r="AU10" s="236"/>
      <c r="AV10" s="236"/>
      <c r="AW10" s="236"/>
      <c r="AX10" s="236"/>
      <c r="AY10" s="236"/>
      <c r="AZ10" s="236"/>
      <c r="BA10" s="236"/>
      <c r="BB10" s="238"/>
      <c r="BC10" s="238"/>
      <c r="BD10" s="238"/>
      <c r="BE10" s="238"/>
      <c r="BF10" s="319">
        <v>0</v>
      </c>
      <c r="BG10" s="342" t="s">
        <v>522</v>
      </c>
      <c r="BH10" s="313">
        <v>0</v>
      </c>
      <c r="BI10" s="69"/>
      <c r="BJ10" s="69"/>
      <c r="BK10" s="353"/>
      <c r="BL10" s="69"/>
      <c r="BM10" s="162" t="s">
        <v>536</v>
      </c>
    </row>
    <row r="11" spans="1:65" ht="54" customHeight="1" x14ac:dyDescent="0.25">
      <c r="A11" s="9">
        <v>4</v>
      </c>
      <c r="B11" s="234" t="s">
        <v>191</v>
      </c>
      <c r="C11" s="170">
        <v>1</v>
      </c>
      <c r="D11" s="162" t="s">
        <v>392</v>
      </c>
      <c r="E11" s="100" t="s">
        <v>393</v>
      </c>
      <c r="F11" s="162" t="s">
        <v>394</v>
      </c>
      <c r="G11" s="170" t="s">
        <v>144</v>
      </c>
      <c r="H11" s="240">
        <v>44958</v>
      </c>
      <c r="I11" s="240">
        <v>45138</v>
      </c>
      <c r="J11" s="238"/>
      <c r="K11" s="238"/>
      <c r="L11" s="238"/>
      <c r="M11" s="238"/>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38"/>
      <c r="AM11" s="238"/>
      <c r="AN11" s="238"/>
      <c r="AO11" s="238"/>
      <c r="AP11" s="238"/>
      <c r="AQ11" s="238"/>
      <c r="AR11" s="238"/>
      <c r="AS11" s="238"/>
      <c r="AT11" s="238"/>
      <c r="AU11" s="238"/>
      <c r="AV11" s="238"/>
      <c r="AW11" s="238"/>
      <c r="AX11" s="238"/>
      <c r="AY11" s="238"/>
      <c r="AZ11" s="238"/>
      <c r="BA11" s="238"/>
      <c r="BB11" s="238"/>
      <c r="BC11" s="238"/>
      <c r="BD11" s="238"/>
      <c r="BE11" s="238"/>
      <c r="BF11" s="319">
        <v>0</v>
      </c>
      <c r="BG11" s="342" t="s">
        <v>523</v>
      </c>
      <c r="BH11" s="313">
        <v>0</v>
      </c>
      <c r="BI11" s="69"/>
      <c r="BJ11" s="69"/>
      <c r="BK11" s="351">
        <f>+AVERAGE(BH11:BH13)</f>
        <v>0</v>
      </c>
      <c r="BL11" s="69"/>
      <c r="BM11" s="162" t="s">
        <v>536</v>
      </c>
    </row>
    <row r="12" spans="1:65" ht="54" customHeight="1" x14ac:dyDescent="0.25">
      <c r="A12" s="9">
        <v>4</v>
      </c>
      <c r="B12" s="234" t="s">
        <v>191</v>
      </c>
      <c r="C12" s="170">
        <v>2</v>
      </c>
      <c r="D12" s="99" t="s">
        <v>192</v>
      </c>
      <c r="E12" s="170" t="s">
        <v>395</v>
      </c>
      <c r="F12" s="170" t="s">
        <v>395</v>
      </c>
      <c r="G12" s="170" t="s">
        <v>144</v>
      </c>
      <c r="H12" s="240">
        <v>45139</v>
      </c>
      <c r="I12" s="244">
        <v>45260</v>
      </c>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45"/>
      <c r="AM12" s="245"/>
      <c r="AN12" s="245"/>
      <c r="AO12" s="245"/>
      <c r="AP12" s="245"/>
      <c r="AQ12" s="245"/>
      <c r="AR12" s="245"/>
      <c r="AS12" s="245"/>
      <c r="AT12" s="245"/>
      <c r="AU12" s="245"/>
      <c r="AV12" s="245"/>
      <c r="AW12" s="245"/>
      <c r="AX12" s="245"/>
      <c r="AY12" s="245"/>
      <c r="AZ12" s="245"/>
      <c r="BA12" s="245"/>
      <c r="BB12" s="238"/>
      <c r="BC12" s="238"/>
      <c r="BD12" s="238"/>
      <c r="BE12" s="238"/>
      <c r="BF12" s="319">
        <v>0</v>
      </c>
      <c r="BG12" s="316" t="s">
        <v>524</v>
      </c>
      <c r="BH12" s="313">
        <v>0</v>
      </c>
      <c r="BI12" s="69"/>
      <c r="BJ12" s="69"/>
      <c r="BK12" s="352"/>
      <c r="BL12" s="69"/>
      <c r="BM12" s="162" t="s">
        <v>468</v>
      </c>
    </row>
    <row r="13" spans="1:65" ht="54" customHeight="1" thickBot="1" x14ac:dyDescent="0.3">
      <c r="A13" s="9">
        <v>4</v>
      </c>
      <c r="B13" s="10" t="s">
        <v>378</v>
      </c>
      <c r="C13" s="9">
        <v>3</v>
      </c>
      <c r="D13" s="9" t="s">
        <v>396</v>
      </c>
      <c r="E13" s="99" t="s">
        <v>326</v>
      </c>
      <c r="F13" s="99" t="s">
        <v>52</v>
      </c>
      <c r="G13" s="9" t="s">
        <v>31</v>
      </c>
      <c r="H13" s="246">
        <v>45092</v>
      </c>
      <c r="I13" s="246">
        <v>45163</v>
      </c>
      <c r="J13" s="9"/>
      <c r="K13" s="9"/>
      <c r="L13" s="9"/>
      <c r="M13" s="9"/>
      <c r="N13" s="9"/>
      <c r="O13" s="9"/>
      <c r="P13" s="9"/>
      <c r="Q13" s="9"/>
      <c r="R13" s="9"/>
      <c r="S13" s="9"/>
      <c r="T13" s="9"/>
      <c r="U13" s="9"/>
      <c r="V13" s="9"/>
      <c r="W13" s="9"/>
      <c r="X13" s="9"/>
      <c r="Y13" s="9"/>
      <c r="Z13" s="9"/>
      <c r="AA13" s="9"/>
      <c r="AB13" s="9"/>
      <c r="AC13" s="9"/>
      <c r="AD13" s="9"/>
      <c r="AE13" s="247"/>
      <c r="AF13" s="247"/>
      <c r="AG13" s="247"/>
      <c r="AH13" s="247"/>
      <c r="AI13" s="247"/>
      <c r="AJ13" s="247"/>
      <c r="AK13" s="247"/>
      <c r="AL13" s="247"/>
      <c r="AM13" s="247"/>
      <c r="AN13" s="9"/>
      <c r="AO13" s="9"/>
      <c r="AP13" s="9"/>
      <c r="AQ13" s="9"/>
      <c r="AR13" s="9"/>
      <c r="AS13" s="9"/>
      <c r="AT13" s="9"/>
      <c r="AU13" s="9"/>
      <c r="AV13" s="9"/>
      <c r="AW13" s="9"/>
      <c r="AX13" s="9"/>
      <c r="AY13" s="9"/>
      <c r="AZ13" s="9"/>
      <c r="BA13" s="9"/>
      <c r="BB13" s="9"/>
      <c r="BC13" s="9"/>
      <c r="BD13" s="9"/>
      <c r="BE13" s="9"/>
      <c r="BF13" s="319">
        <v>0</v>
      </c>
      <c r="BG13" s="316" t="s">
        <v>525</v>
      </c>
      <c r="BH13" s="313">
        <v>0</v>
      </c>
      <c r="BI13" s="69"/>
      <c r="BJ13" s="69"/>
      <c r="BK13" s="353"/>
      <c r="BL13" s="69"/>
      <c r="BM13" s="162" t="s">
        <v>468</v>
      </c>
    </row>
    <row r="14" spans="1:65" ht="15.75" customHeight="1" thickBot="1" x14ac:dyDescent="0.3">
      <c r="A14" s="464" t="s">
        <v>474</v>
      </c>
      <c r="B14" s="465"/>
      <c r="C14" s="465"/>
      <c r="D14" s="465"/>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6"/>
      <c r="BK14" s="467">
        <f>+AVERAGE(BK5:BK13)</f>
        <v>0.25</v>
      </c>
      <c r="BL14" s="468"/>
    </row>
    <row r="15" spans="1:65" ht="15.75" customHeight="1" x14ac:dyDescent="0.25">
      <c r="A15" s="67"/>
      <c r="B15" s="149"/>
      <c r="C15" s="67"/>
      <c r="D15" s="67"/>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row>
    <row r="16" spans="1:65" ht="15.75" customHeight="1" x14ac:dyDescent="0.25">
      <c r="A16" s="67"/>
      <c r="B16" s="149"/>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row>
    <row r="17" spans="1:59" ht="15.75" customHeight="1" x14ac:dyDescent="0.25">
      <c r="A17" s="67"/>
      <c r="B17" s="149"/>
      <c r="C17" s="67"/>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row>
    <row r="18" spans="1:59" ht="15.75" customHeight="1" x14ac:dyDescent="0.25">
      <c r="A18" s="67"/>
      <c r="B18" s="149"/>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row>
    <row r="19" spans="1:59" ht="15.75" customHeight="1" x14ac:dyDescent="0.25">
      <c r="A19" s="67"/>
      <c r="B19" s="149"/>
      <c r="C19" s="67"/>
      <c r="D19" s="67"/>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row>
    <row r="20" spans="1:59" ht="15.75" customHeight="1" x14ac:dyDescent="0.25">
      <c r="A20" s="67"/>
      <c r="B20" s="149"/>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row>
    <row r="21" spans="1:59" ht="15.75" customHeight="1" x14ac:dyDescent="0.25">
      <c r="A21" s="67"/>
      <c r="B21" s="149"/>
      <c r="C21" s="67"/>
      <c r="D21" s="67"/>
      <c r="E21" s="67"/>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row>
    <row r="22" spans="1:59" ht="15.75" customHeight="1" x14ac:dyDescent="0.25">
      <c r="A22" s="67"/>
      <c r="B22" s="149"/>
      <c r="C22" s="67"/>
      <c r="D22" s="67"/>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row>
    <row r="23" spans="1:59" ht="15.75" customHeight="1" x14ac:dyDescent="0.25">
      <c r="A23" s="67"/>
      <c r="B23" s="149"/>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row>
    <row r="24" spans="1:59" ht="15.75" customHeight="1" x14ac:dyDescent="0.25">
      <c r="A24" s="67"/>
      <c r="B24" s="149"/>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row>
    <row r="25" spans="1:59" ht="15.75" customHeight="1" x14ac:dyDescent="0.25">
      <c r="A25" s="67"/>
      <c r="B25" s="149"/>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row>
    <row r="26" spans="1:59" ht="15.75" customHeight="1" x14ac:dyDescent="0.25">
      <c r="A26" s="67"/>
      <c r="B26" s="149"/>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row>
    <row r="27" spans="1:59" ht="15.75" customHeight="1" x14ac:dyDescent="0.25">
      <c r="A27" s="67"/>
      <c r="B27" s="149"/>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row>
    <row r="28" spans="1:59" ht="15.75" customHeight="1" x14ac:dyDescent="0.25">
      <c r="A28" s="67"/>
      <c r="B28" s="149"/>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row>
    <row r="29" spans="1:59" ht="15.75" customHeight="1" x14ac:dyDescent="0.25">
      <c r="A29" s="67"/>
      <c r="B29" s="149"/>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row>
    <row r="30" spans="1:59" ht="15.75" customHeight="1" x14ac:dyDescent="0.25">
      <c r="A30" s="67"/>
      <c r="B30" s="149"/>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row>
    <row r="31" spans="1:59" ht="15.75" customHeight="1" x14ac:dyDescent="0.25">
      <c r="A31" s="67"/>
      <c r="B31" s="149"/>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row>
    <row r="32" spans="1:59" ht="15.75" customHeight="1" x14ac:dyDescent="0.25">
      <c r="A32" s="67"/>
      <c r="B32" s="149"/>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row>
    <row r="33" spans="1:59" ht="15.75" customHeight="1" x14ac:dyDescent="0.25">
      <c r="A33" s="67"/>
      <c r="B33" s="149"/>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row>
    <row r="34" spans="1:59" ht="15.75" customHeight="1" x14ac:dyDescent="0.25">
      <c r="A34" s="67"/>
      <c r="B34" s="149"/>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row>
    <row r="35" spans="1:59" ht="15.75" customHeight="1" x14ac:dyDescent="0.25">
      <c r="A35" s="67"/>
      <c r="B35" s="149"/>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row>
    <row r="36" spans="1:59" ht="15.75" customHeight="1" x14ac:dyDescent="0.25">
      <c r="A36" s="67"/>
      <c r="B36" s="149"/>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row>
    <row r="37" spans="1:59" ht="15.75" customHeight="1" x14ac:dyDescent="0.25">
      <c r="A37" s="67"/>
      <c r="B37" s="149"/>
      <c r="C37" s="67"/>
      <c r="D37" s="67"/>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row>
    <row r="38" spans="1:59" ht="15.75" customHeight="1" x14ac:dyDescent="0.25">
      <c r="A38" s="67"/>
      <c r="B38" s="149"/>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row>
    <row r="39" spans="1:59" ht="15.75" customHeight="1" x14ac:dyDescent="0.25">
      <c r="A39" s="67"/>
      <c r="B39" s="149"/>
      <c r="C39" s="67"/>
      <c r="D39" s="67"/>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row>
    <row r="40" spans="1:59" ht="15.75" customHeight="1" x14ac:dyDescent="0.25">
      <c r="A40" s="67"/>
      <c r="B40" s="149"/>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row>
    <row r="41" spans="1:59" ht="15.75" customHeight="1" x14ac:dyDescent="0.25">
      <c r="A41" s="67"/>
      <c r="B41" s="149"/>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row>
    <row r="42" spans="1:59" ht="15.75" customHeight="1" x14ac:dyDescent="0.25">
      <c r="A42" s="67"/>
      <c r="B42" s="149"/>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row>
    <row r="43" spans="1:59" ht="15.75" customHeight="1" x14ac:dyDescent="0.25">
      <c r="A43" s="67"/>
      <c r="B43" s="149"/>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row>
    <row r="44" spans="1:59" ht="15.75" customHeight="1" x14ac:dyDescent="0.25">
      <c r="A44" s="67"/>
      <c r="B44" s="149"/>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row>
    <row r="45" spans="1:59" ht="15.75" customHeight="1" x14ac:dyDescent="0.25">
      <c r="A45" s="67"/>
      <c r="B45" s="149"/>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row>
    <row r="46" spans="1:59" ht="15.75" customHeight="1" x14ac:dyDescent="0.25">
      <c r="A46" s="67"/>
      <c r="B46" s="149"/>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row>
    <row r="47" spans="1:59" ht="15.75" customHeight="1" x14ac:dyDescent="0.25">
      <c r="A47" s="67"/>
      <c r="B47" s="149"/>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row>
    <row r="48" spans="1:59" ht="15.75" customHeight="1" x14ac:dyDescent="0.25">
      <c r="A48" s="67"/>
      <c r="B48" s="149"/>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row>
    <row r="49" spans="1:59" ht="15.75" customHeight="1" x14ac:dyDescent="0.25">
      <c r="A49" s="67"/>
      <c r="B49" s="149"/>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row>
    <row r="50" spans="1:59" ht="15.75" customHeight="1" x14ac:dyDescent="0.25">
      <c r="A50" s="67"/>
      <c r="B50" s="149"/>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row>
    <row r="51" spans="1:59" ht="15.75" customHeight="1" x14ac:dyDescent="0.25">
      <c r="A51" s="67"/>
      <c r="B51" s="149"/>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row>
    <row r="52" spans="1:59" ht="15.75" customHeight="1" x14ac:dyDescent="0.25">
      <c r="A52" s="67"/>
      <c r="B52" s="149"/>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row>
    <row r="53" spans="1:59" ht="15.75" customHeight="1" x14ac:dyDescent="0.25">
      <c r="A53" s="67"/>
      <c r="B53" s="149"/>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row>
    <row r="54" spans="1:59" ht="15.75" customHeight="1" x14ac:dyDescent="0.25">
      <c r="A54" s="67"/>
      <c r="B54" s="149"/>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row>
    <row r="55" spans="1:59" ht="15.75" customHeight="1" x14ac:dyDescent="0.25">
      <c r="A55" s="67"/>
      <c r="B55" s="149"/>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row>
    <row r="56" spans="1:59" ht="15.75" customHeight="1" x14ac:dyDescent="0.25">
      <c r="A56" s="67"/>
      <c r="B56" s="149"/>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row>
    <row r="57" spans="1:59" ht="15.75" customHeight="1" x14ac:dyDescent="0.25">
      <c r="A57" s="67"/>
      <c r="B57" s="149"/>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row>
    <row r="58" spans="1:59" ht="15.75" customHeight="1" x14ac:dyDescent="0.25">
      <c r="A58" s="67"/>
      <c r="B58" s="149"/>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row>
    <row r="59" spans="1:59" ht="15.75" customHeight="1" x14ac:dyDescent="0.25">
      <c r="A59" s="67"/>
      <c r="B59" s="149"/>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row>
    <row r="60" spans="1:59" ht="15.75" customHeight="1" x14ac:dyDescent="0.25">
      <c r="A60" s="67"/>
      <c r="B60" s="149"/>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row>
    <row r="61" spans="1:59" ht="15.75" customHeight="1" x14ac:dyDescent="0.25">
      <c r="A61" s="67"/>
      <c r="B61" s="149"/>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row>
    <row r="62" spans="1:59" ht="15.75" customHeight="1" x14ac:dyDescent="0.25">
      <c r="A62" s="67"/>
      <c r="B62" s="149"/>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row>
    <row r="63" spans="1:59" ht="15.75" customHeight="1" x14ac:dyDescent="0.25">
      <c r="A63" s="67"/>
      <c r="B63" s="149"/>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row>
    <row r="64" spans="1:59" ht="15.75" customHeight="1" x14ac:dyDescent="0.25">
      <c r="A64" s="67"/>
      <c r="B64" s="149"/>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row>
    <row r="65" spans="1:59" ht="15.75" customHeight="1" x14ac:dyDescent="0.25">
      <c r="A65" s="67"/>
      <c r="B65" s="149"/>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row>
    <row r="66" spans="1:59" ht="15.75" customHeight="1" x14ac:dyDescent="0.25">
      <c r="A66" s="67"/>
      <c r="B66" s="149"/>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row>
    <row r="67" spans="1:59" ht="15.75" customHeight="1" x14ac:dyDescent="0.25">
      <c r="A67" s="67"/>
      <c r="B67" s="149"/>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row>
    <row r="68" spans="1:59" ht="15.75" customHeight="1" x14ac:dyDescent="0.25">
      <c r="A68" s="67"/>
      <c r="B68" s="149"/>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row>
    <row r="69" spans="1:59" ht="15.75" customHeight="1" x14ac:dyDescent="0.25">
      <c r="A69" s="67"/>
      <c r="B69" s="149"/>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row>
    <row r="70" spans="1:59" ht="15.75" customHeight="1" x14ac:dyDescent="0.25">
      <c r="A70" s="67"/>
      <c r="B70" s="149"/>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row>
    <row r="71" spans="1:59" ht="15.75" customHeight="1" x14ac:dyDescent="0.25">
      <c r="A71" s="67"/>
      <c r="B71" s="149"/>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row>
    <row r="72" spans="1:59" ht="15.75" customHeight="1" x14ac:dyDescent="0.25">
      <c r="A72" s="67"/>
      <c r="B72" s="149"/>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row>
    <row r="73" spans="1:59" ht="15.75" customHeight="1" x14ac:dyDescent="0.25">
      <c r="A73" s="67"/>
      <c r="B73" s="149"/>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row>
    <row r="74" spans="1:59" ht="15.75" customHeight="1" x14ac:dyDescent="0.25">
      <c r="A74" s="67"/>
      <c r="B74" s="149"/>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row>
    <row r="75" spans="1:59" ht="15.75" customHeight="1" x14ac:dyDescent="0.25">
      <c r="A75" s="67"/>
      <c r="B75" s="149"/>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row>
    <row r="76" spans="1:59" ht="15.75" customHeight="1" x14ac:dyDescent="0.25">
      <c r="A76" s="67"/>
      <c r="B76" s="149"/>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row>
    <row r="77" spans="1:59" ht="15.75" customHeight="1" x14ac:dyDescent="0.25">
      <c r="A77" s="67"/>
      <c r="B77" s="149"/>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row>
    <row r="78" spans="1:59" ht="15.75" customHeight="1" x14ac:dyDescent="0.25">
      <c r="A78" s="67"/>
      <c r="B78" s="149"/>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row>
    <row r="79" spans="1:59" ht="15.75" customHeight="1" x14ac:dyDescent="0.25">
      <c r="A79" s="67"/>
      <c r="B79" s="149"/>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row>
    <row r="80" spans="1:59" ht="15.75" customHeight="1" x14ac:dyDescent="0.25">
      <c r="A80" s="67"/>
      <c r="B80" s="149"/>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row>
    <row r="81" spans="1:59" ht="15.75" customHeight="1" x14ac:dyDescent="0.25">
      <c r="A81" s="67"/>
      <c r="B81" s="149"/>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row>
    <row r="82" spans="1:59" ht="15.75" customHeight="1" x14ac:dyDescent="0.25">
      <c r="A82" s="67"/>
      <c r="B82" s="149"/>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row>
    <row r="83" spans="1:59" ht="15.75" customHeight="1" x14ac:dyDescent="0.25">
      <c r="A83" s="67"/>
      <c r="B83" s="149"/>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row>
    <row r="84" spans="1:59" ht="15.75" customHeight="1" x14ac:dyDescent="0.25">
      <c r="A84" s="67"/>
      <c r="B84" s="149"/>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row>
    <row r="85" spans="1:59" ht="15.75" customHeight="1" x14ac:dyDescent="0.25">
      <c r="A85" s="67"/>
      <c r="B85" s="149"/>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row>
    <row r="86" spans="1:59" ht="15.75" customHeight="1" x14ac:dyDescent="0.25">
      <c r="A86" s="67"/>
      <c r="B86" s="149"/>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row>
    <row r="87" spans="1:59" ht="15.75" customHeight="1" x14ac:dyDescent="0.25">
      <c r="A87" s="67"/>
      <c r="B87" s="149"/>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row>
    <row r="88" spans="1:59" ht="15.75" customHeight="1" x14ac:dyDescent="0.25">
      <c r="A88" s="67"/>
      <c r="B88" s="149"/>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row>
    <row r="89" spans="1:59" ht="15.75" customHeight="1" x14ac:dyDescent="0.25">
      <c r="A89" s="67"/>
      <c r="B89" s="149"/>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row>
    <row r="90" spans="1:59" ht="15.75" customHeight="1" x14ac:dyDescent="0.25">
      <c r="A90" s="67"/>
      <c r="B90" s="149"/>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row>
    <row r="91" spans="1:59" ht="15.75" customHeight="1" x14ac:dyDescent="0.25">
      <c r="A91" s="67"/>
      <c r="B91" s="149"/>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row>
    <row r="92" spans="1:59" ht="15.75" customHeight="1" x14ac:dyDescent="0.25">
      <c r="A92" s="67"/>
      <c r="B92" s="149"/>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row>
    <row r="93" spans="1:59" ht="15.75" customHeight="1" x14ac:dyDescent="0.25">
      <c r="A93" s="67"/>
      <c r="B93" s="149"/>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row>
    <row r="94" spans="1:59" ht="15.75" customHeight="1" x14ac:dyDescent="0.25">
      <c r="A94" s="67"/>
      <c r="B94" s="149"/>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row>
    <row r="95" spans="1:59" ht="15.75" customHeight="1" x14ac:dyDescent="0.25">
      <c r="A95" s="67"/>
      <c r="B95" s="149"/>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row>
    <row r="96" spans="1:59" ht="15.75" customHeight="1" x14ac:dyDescent="0.25">
      <c r="A96" s="67"/>
      <c r="B96" s="149"/>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row>
    <row r="97" spans="1:59" ht="15.75" customHeight="1" x14ac:dyDescent="0.25">
      <c r="A97" s="67"/>
      <c r="B97" s="149"/>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row>
    <row r="98" spans="1:59" ht="15.75" customHeight="1" x14ac:dyDescent="0.25">
      <c r="A98" s="67"/>
      <c r="B98" s="149"/>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row>
    <row r="99" spans="1:59" ht="15.75" customHeight="1" x14ac:dyDescent="0.25">
      <c r="A99" s="67"/>
      <c r="B99" s="149"/>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row>
    <row r="100" spans="1:59" ht="15.75" customHeight="1" x14ac:dyDescent="0.25">
      <c r="A100" s="67"/>
      <c r="B100" s="149"/>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row>
    <row r="101" spans="1:59" ht="15.75" customHeight="1" x14ac:dyDescent="0.25">
      <c r="A101" s="67"/>
      <c r="B101" s="149"/>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row>
    <row r="102" spans="1:59" ht="15.75" customHeight="1" x14ac:dyDescent="0.25">
      <c r="A102" s="67"/>
      <c r="B102" s="149"/>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row>
    <row r="103" spans="1:59" ht="15.75" customHeight="1" x14ac:dyDescent="0.25">
      <c r="A103" s="67"/>
      <c r="B103" s="149"/>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row>
    <row r="104" spans="1:59" ht="15.75" customHeight="1" x14ac:dyDescent="0.25">
      <c r="A104" s="67"/>
      <c r="B104" s="149"/>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row>
    <row r="105" spans="1:59" ht="15.75" customHeight="1" x14ac:dyDescent="0.25">
      <c r="A105" s="67"/>
      <c r="B105" s="149"/>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row>
    <row r="106" spans="1:59" ht="15.75" customHeight="1" x14ac:dyDescent="0.25">
      <c r="A106" s="67"/>
      <c r="B106" s="149"/>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row>
    <row r="107" spans="1:59" ht="15.75" customHeight="1" x14ac:dyDescent="0.25">
      <c r="A107" s="67"/>
      <c r="B107" s="149"/>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row>
    <row r="108" spans="1:59" ht="15.75" customHeight="1" x14ac:dyDescent="0.25">
      <c r="A108" s="67"/>
      <c r="B108" s="149"/>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row>
    <row r="109" spans="1:59" ht="15.75" customHeight="1" x14ac:dyDescent="0.25">
      <c r="A109" s="67"/>
      <c r="B109" s="149"/>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row>
    <row r="110" spans="1:59" ht="15.75" customHeight="1" x14ac:dyDescent="0.25">
      <c r="A110" s="67"/>
      <c r="B110" s="149"/>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row>
    <row r="111" spans="1:59" ht="15.75" customHeight="1" x14ac:dyDescent="0.25">
      <c r="A111" s="67"/>
      <c r="B111" s="149"/>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row>
    <row r="112" spans="1:59" ht="15.75" customHeight="1" x14ac:dyDescent="0.25">
      <c r="A112" s="67"/>
      <c r="B112" s="149"/>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row>
    <row r="113" spans="1:59" ht="15.75" customHeight="1" x14ac:dyDescent="0.25">
      <c r="A113" s="67"/>
      <c r="B113" s="149"/>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row>
    <row r="114" spans="1:59" ht="15.75" customHeight="1" x14ac:dyDescent="0.25">
      <c r="A114" s="67"/>
      <c r="B114" s="149"/>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row>
    <row r="115" spans="1:59" ht="15.75" customHeight="1" x14ac:dyDescent="0.25">
      <c r="A115" s="67"/>
      <c r="B115" s="149"/>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row>
    <row r="116" spans="1:59" ht="15.75" customHeight="1" x14ac:dyDescent="0.25">
      <c r="A116" s="67"/>
      <c r="B116" s="149"/>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row>
    <row r="117" spans="1:59" ht="15.75" customHeight="1" x14ac:dyDescent="0.25">
      <c r="A117" s="67"/>
      <c r="B117" s="149"/>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row>
    <row r="118" spans="1:59" ht="15.75" customHeight="1" x14ac:dyDescent="0.25">
      <c r="A118" s="67"/>
      <c r="B118" s="149"/>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row>
    <row r="119" spans="1:59" ht="15.75" customHeight="1" x14ac:dyDescent="0.25">
      <c r="A119" s="67"/>
      <c r="B119" s="149"/>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row>
    <row r="120" spans="1:59" ht="15.75" customHeight="1" x14ac:dyDescent="0.25">
      <c r="A120" s="67"/>
      <c r="B120" s="149"/>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row>
    <row r="121" spans="1:59" ht="15.75" customHeight="1" x14ac:dyDescent="0.25">
      <c r="A121" s="67"/>
      <c r="B121" s="149"/>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row>
    <row r="122" spans="1:59" ht="15.75" customHeight="1" x14ac:dyDescent="0.25">
      <c r="A122" s="67"/>
      <c r="B122" s="149"/>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row>
    <row r="123" spans="1:59" ht="15.75" customHeight="1" x14ac:dyDescent="0.25">
      <c r="A123" s="67"/>
      <c r="B123" s="149"/>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row>
    <row r="124" spans="1:59" ht="15.75" customHeight="1" x14ac:dyDescent="0.25">
      <c r="A124" s="67"/>
      <c r="B124" s="149"/>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row>
    <row r="125" spans="1:59" ht="15.75" customHeight="1" x14ac:dyDescent="0.25">
      <c r="A125" s="67"/>
      <c r="B125" s="149"/>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row>
    <row r="126" spans="1:59" ht="15.75" customHeight="1" x14ac:dyDescent="0.25">
      <c r="A126" s="67"/>
      <c r="B126" s="149"/>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row>
    <row r="127" spans="1:59" ht="15.75" customHeight="1" x14ac:dyDescent="0.25">
      <c r="A127" s="67"/>
      <c r="B127" s="149"/>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row>
    <row r="128" spans="1:59" ht="15.75" customHeight="1" x14ac:dyDescent="0.25">
      <c r="A128" s="67"/>
      <c r="B128" s="149"/>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row>
    <row r="129" spans="1:59" ht="15.75" customHeight="1" x14ac:dyDescent="0.25">
      <c r="A129" s="67"/>
      <c r="B129" s="149"/>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row>
    <row r="130" spans="1:59" ht="15.75" customHeight="1" x14ac:dyDescent="0.25">
      <c r="A130" s="67"/>
      <c r="B130" s="149"/>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row>
    <row r="131" spans="1:59" ht="15.75" customHeight="1" x14ac:dyDescent="0.25">
      <c r="A131" s="67"/>
      <c r="B131" s="149"/>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row>
    <row r="132" spans="1:59" ht="15.75" customHeight="1" x14ac:dyDescent="0.25">
      <c r="A132" s="67"/>
      <c r="B132" s="149"/>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row>
    <row r="133" spans="1:59" ht="15.75" customHeight="1" x14ac:dyDescent="0.25">
      <c r="A133" s="67"/>
      <c r="B133" s="149"/>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row>
    <row r="134" spans="1:59" ht="15.75" customHeight="1" x14ac:dyDescent="0.25">
      <c r="A134" s="67"/>
      <c r="B134" s="149"/>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row>
    <row r="135" spans="1:59" ht="15.75" customHeight="1" x14ac:dyDescent="0.25">
      <c r="A135" s="67"/>
      <c r="B135" s="149"/>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row>
    <row r="136" spans="1:59" ht="15.75" customHeight="1" x14ac:dyDescent="0.25">
      <c r="A136" s="67"/>
      <c r="B136" s="149"/>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row>
    <row r="137" spans="1:59" ht="15.75" customHeight="1" x14ac:dyDescent="0.25">
      <c r="A137" s="67"/>
      <c r="B137" s="149"/>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row>
    <row r="138" spans="1:59" ht="15.75" customHeight="1" x14ac:dyDescent="0.25">
      <c r="A138" s="67"/>
      <c r="B138" s="149"/>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row>
    <row r="139" spans="1:59" ht="15.75" customHeight="1" x14ac:dyDescent="0.25">
      <c r="A139" s="67"/>
      <c r="B139" s="149"/>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row>
    <row r="140" spans="1:59" ht="15.75" customHeight="1" x14ac:dyDescent="0.25">
      <c r="A140" s="67"/>
      <c r="B140" s="149"/>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row>
    <row r="141" spans="1:59" ht="15.75" customHeight="1" x14ac:dyDescent="0.25">
      <c r="A141" s="67"/>
      <c r="B141" s="149"/>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row>
    <row r="142" spans="1:59" ht="15.75" customHeight="1" x14ac:dyDescent="0.25">
      <c r="A142" s="67"/>
      <c r="B142" s="149"/>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row>
    <row r="143" spans="1:59" ht="15.75" customHeight="1" x14ac:dyDescent="0.25">
      <c r="A143" s="67"/>
      <c r="B143" s="149"/>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row>
    <row r="144" spans="1:59" ht="15.75" customHeight="1" x14ac:dyDescent="0.25">
      <c r="A144" s="67"/>
      <c r="B144" s="149"/>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row>
    <row r="145" spans="1:59" ht="15.75" customHeight="1" x14ac:dyDescent="0.25">
      <c r="A145" s="67"/>
      <c r="B145" s="149"/>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row>
    <row r="146" spans="1:59" ht="15.75" customHeight="1" x14ac:dyDescent="0.25">
      <c r="A146" s="67"/>
      <c r="B146" s="149"/>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row>
    <row r="147" spans="1:59" ht="15.75" customHeight="1" x14ac:dyDescent="0.25">
      <c r="A147" s="67"/>
      <c r="B147" s="149"/>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row>
    <row r="148" spans="1:59" ht="15.75" customHeight="1" x14ac:dyDescent="0.25">
      <c r="A148" s="67"/>
      <c r="B148" s="149"/>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row>
    <row r="149" spans="1:59" ht="15.75" customHeight="1" x14ac:dyDescent="0.25">
      <c r="A149" s="67"/>
      <c r="B149" s="149"/>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row>
    <row r="150" spans="1:59" ht="15.75" customHeight="1" x14ac:dyDescent="0.25">
      <c r="A150" s="67"/>
      <c r="B150" s="149"/>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row>
    <row r="151" spans="1:59" ht="15.75" customHeight="1" x14ac:dyDescent="0.25">
      <c r="A151" s="67"/>
      <c r="B151" s="149"/>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row>
    <row r="152" spans="1:59" ht="15.75" customHeight="1" x14ac:dyDescent="0.25">
      <c r="A152" s="67"/>
      <c r="B152" s="149"/>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row>
    <row r="153" spans="1:59" ht="15.75" customHeight="1" x14ac:dyDescent="0.25">
      <c r="A153" s="67"/>
      <c r="B153" s="149"/>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row>
    <row r="154" spans="1:59" ht="15.75" customHeight="1" x14ac:dyDescent="0.25">
      <c r="A154" s="67"/>
      <c r="B154" s="149"/>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row>
    <row r="155" spans="1:59" ht="15.75" customHeight="1" x14ac:dyDescent="0.25">
      <c r="A155" s="67"/>
      <c r="B155" s="149"/>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row>
    <row r="156" spans="1:59" ht="15.75" customHeight="1" x14ac:dyDescent="0.25">
      <c r="A156" s="67"/>
      <c r="B156" s="149"/>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row>
    <row r="157" spans="1:59" ht="15.75" customHeight="1" x14ac:dyDescent="0.25">
      <c r="A157" s="67"/>
      <c r="B157" s="149"/>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row>
    <row r="158" spans="1:59" ht="15.75" customHeight="1" x14ac:dyDescent="0.25">
      <c r="A158" s="67"/>
      <c r="B158" s="149"/>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row>
    <row r="159" spans="1:59" ht="15.75" customHeight="1" x14ac:dyDescent="0.25">
      <c r="A159" s="67"/>
      <c r="B159" s="149"/>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row>
    <row r="160" spans="1:59" ht="15.75" customHeight="1" x14ac:dyDescent="0.25">
      <c r="A160" s="67"/>
      <c r="B160" s="149"/>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row>
    <row r="161" spans="1:59" ht="15.75" customHeight="1" x14ac:dyDescent="0.25">
      <c r="A161" s="67"/>
      <c r="B161" s="149"/>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row>
    <row r="162" spans="1:59" ht="15.75" customHeight="1" x14ac:dyDescent="0.25">
      <c r="A162" s="67"/>
      <c r="B162" s="149"/>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row>
    <row r="163" spans="1:59" ht="15.75" customHeight="1" x14ac:dyDescent="0.25">
      <c r="A163" s="67"/>
      <c r="B163" s="149"/>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row>
    <row r="164" spans="1:59" ht="15.75" customHeight="1" x14ac:dyDescent="0.25">
      <c r="A164" s="67"/>
      <c r="B164" s="149"/>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row>
    <row r="165" spans="1:59" ht="15.75" customHeight="1" x14ac:dyDescent="0.25">
      <c r="A165" s="67"/>
      <c r="B165" s="149"/>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row>
    <row r="166" spans="1:59" ht="15.75" customHeight="1" x14ac:dyDescent="0.25">
      <c r="A166" s="67"/>
      <c r="B166" s="149"/>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row>
    <row r="167" spans="1:59" ht="15.75" customHeight="1" x14ac:dyDescent="0.25">
      <c r="A167" s="67"/>
      <c r="B167" s="149"/>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row>
    <row r="168" spans="1:59" ht="15.75" customHeight="1" x14ac:dyDescent="0.25">
      <c r="A168" s="67"/>
      <c r="B168" s="149"/>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row>
    <row r="169" spans="1:59" ht="15.75" customHeight="1" x14ac:dyDescent="0.25">
      <c r="A169" s="67"/>
      <c r="B169" s="149"/>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row>
    <row r="170" spans="1:59" ht="15.75" customHeight="1" x14ac:dyDescent="0.25">
      <c r="A170" s="67"/>
      <c r="B170" s="149"/>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row>
    <row r="171" spans="1:59" ht="15.75" customHeight="1" x14ac:dyDescent="0.25">
      <c r="A171" s="67"/>
      <c r="B171" s="149"/>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row>
    <row r="172" spans="1:59" ht="15.75" customHeight="1" x14ac:dyDescent="0.25">
      <c r="A172" s="67"/>
      <c r="B172" s="149"/>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row>
    <row r="173" spans="1:59" ht="15.75" customHeight="1" x14ac:dyDescent="0.25">
      <c r="A173" s="67"/>
      <c r="B173" s="149"/>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row>
    <row r="174" spans="1:59" ht="15.75" customHeight="1" x14ac:dyDescent="0.25">
      <c r="A174" s="67"/>
      <c r="B174" s="149"/>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row>
    <row r="175" spans="1:59" ht="15.75" customHeight="1" x14ac:dyDescent="0.25">
      <c r="A175" s="67"/>
      <c r="B175" s="149"/>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row>
    <row r="176" spans="1:59" ht="15.75" customHeight="1" x14ac:dyDescent="0.25">
      <c r="A176" s="67"/>
      <c r="B176" s="149"/>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row>
    <row r="177" spans="1:59" ht="15.75" customHeight="1" x14ac:dyDescent="0.25">
      <c r="A177" s="67"/>
      <c r="B177" s="149"/>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row>
    <row r="178" spans="1:59" ht="15.75" customHeight="1" x14ac:dyDescent="0.25">
      <c r="A178" s="67"/>
      <c r="B178" s="149"/>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row>
    <row r="179" spans="1:59" ht="15.75" customHeight="1" x14ac:dyDescent="0.25">
      <c r="A179" s="67"/>
      <c r="B179" s="149"/>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row>
    <row r="180" spans="1:59" ht="15.75" customHeight="1" x14ac:dyDescent="0.25">
      <c r="A180" s="67"/>
      <c r="B180" s="149"/>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row>
    <row r="181" spans="1:59" ht="15.75" customHeight="1" x14ac:dyDescent="0.25">
      <c r="A181" s="67"/>
      <c r="B181" s="149"/>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row>
    <row r="182" spans="1:59" ht="15.75" customHeight="1" x14ac:dyDescent="0.25">
      <c r="A182" s="67"/>
      <c r="B182" s="149"/>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row>
    <row r="183" spans="1:59" ht="15.75" customHeight="1" x14ac:dyDescent="0.25">
      <c r="A183" s="67"/>
      <c r="B183" s="149"/>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row>
    <row r="184" spans="1:59" ht="15.75" customHeight="1" x14ac:dyDescent="0.25">
      <c r="A184" s="67"/>
      <c r="B184" s="149"/>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row>
    <row r="185" spans="1:59" ht="15.75" customHeight="1" x14ac:dyDescent="0.25">
      <c r="A185" s="67"/>
      <c r="B185" s="149"/>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row>
    <row r="186" spans="1:59" ht="15.75" customHeight="1" x14ac:dyDescent="0.25">
      <c r="A186" s="67"/>
      <c r="B186" s="149"/>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row>
    <row r="187" spans="1:59" ht="15.75" customHeight="1" x14ac:dyDescent="0.25">
      <c r="A187" s="67"/>
      <c r="B187" s="149"/>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row>
    <row r="188" spans="1:59" ht="15.75" customHeight="1" x14ac:dyDescent="0.25">
      <c r="A188" s="67"/>
      <c r="B188" s="149"/>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row>
    <row r="189" spans="1:59" ht="15.75" customHeight="1" x14ac:dyDescent="0.25">
      <c r="A189" s="67"/>
      <c r="B189" s="149"/>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row>
    <row r="190" spans="1:59" ht="15.75" customHeight="1" x14ac:dyDescent="0.25">
      <c r="A190" s="67"/>
      <c r="B190" s="149"/>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row>
    <row r="191" spans="1:59" ht="15.75" customHeight="1" x14ac:dyDescent="0.25">
      <c r="A191" s="67"/>
      <c r="B191" s="149"/>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row>
    <row r="192" spans="1:59" ht="15.75" customHeight="1" x14ac:dyDescent="0.25">
      <c r="A192" s="67"/>
      <c r="B192" s="149"/>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row>
    <row r="193" spans="1:59" ht="15.75" customHeight="1" x14ac:dyDescent="0.25">
      <c r="A193" s="67"/>
      <c r="B193" s="149"/>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row>
    <row r="194" spans="1:59" ht="15.75" customHeight="1" x14ac:dyDescent="0.25">
      <c r="A194" s="67"/>
      <c r="B194" s="149"/>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row>
    <row r="195" spans="1:59" ht="15.75" customHeight="1" x14ac:dyDescent="0.25">
      <c r="A195" s="67"/>
      <c r="B195" s="149"/>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row>
    <row r="196" spans="1:59" ht="15.75" customHeight="1" x14ac:dyDescent="0.25">
      <c r="A196" s="67"/>
      <c r="B196" s="149"/>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row>
    <row r="197" spans="1:59" ht="15.75" customHeight="1" x14ac:dyDescent="0.25">
      <c r="A197" s="67"/>
      <c r="B197" s="149"/>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row>
    <row r="198" spans="1:59" ht="15.75" customHeight="1" x14ac:dyDescent="0.25">
      <c r="A198" s="67"/>
      <c r="B198" s="149"/>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row>
    <row r="199" spans="1:59" ht="15.75" customHeight="1" x14ac:dyDescent="0.25">
      <c r="A199" s="67"/>
      <c r="B199" s="149"/>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row>
    <row r="200" spans="1:59" ht="15.75" customHeight="1" x14ac:dyDescent="0.25">
      <c r="A200" s="67"/>
      <c r="B200" s="149"/>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row>
    <row r="201" spans="1:59" ht="15.75" customHeight="1" x14ac:dyDescent="0.25">
      <c r="A201" s="67"/>
      <c r="B201" s="149"/>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row>
    <row r="202" spans="1:59" ht="15.75" customHeight="1" x14ac:dyDescent="0.25">
      <c r="A202" s="67"/>
      <c r="B202" s="149"/>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row>
    <row r="203" spans="1:59" ht="15.75" customHeight="1" x14ac:dyDescent="0.25">
      <c r="A203" s="67"/>
      <c r="B203" s="149"/>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row>
    <row r="204" spans="1:59" ht="15.75" customHeight="1" x14ac:dyDescent="0.25">
      <c r="A204" s="67"/>
      <c r="B204" s="149"/>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row>
    <row r="205" spans="1:59" ht="15.75" customHeight="1" x14ac:dyDescent="0.25">
      <c r="A205" s="67"/>
      <c r="B205" s="149"/>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row>
    <row r="206" spans="1:59" ht="15.75" customHeight="1" x14ac:dyDescent="0.25">
      <c r="A206" s="67"/>
      <c r="B206" s="149"/>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row>
    <row r="207" spans="1:59" ht="15.75" customHeight="1" x14ac:dyDescent="0.25">
      <c r="A207" s="67"/>
      <c r="B207" s="149"/>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row>
    <row r="208" spans="1:59" ht="15.75" customHeight="1" x14ac:dyDescent="0.25">
      <c r="A208" s="67"/>
      <c r="B208" s="149"/>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row>
    <row r="209" spans="1:59" ht="15.75" customHeight="1" x14ac:dyDescent="0.25">
      <c r="A209" s="67"/>
      <c r="B209" s="149"/>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row>
    <row r="210" spans="1:59" ht="15.75" customHeight="1" x14ac:dyDescent="0.25">
      <c r="A210" s="67"/>
      <c r="B210" s="149"/>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row>
    <row r="211" spans="1:59" ht="15.75" customHeight="1" x14ac:dyDescent="0.25">
      <c r="A211" s="67"/>
      <c r="B211" s="149"/>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row>
    <row r="212" spans="1:59" ht="15.75" customHeight="1" x14ac:dyDescent="0.25">
      <c r="A212" s="67"/>
      <c r="B212" s="149"/>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row>
    <row r="213" spans="1:59" ht="15.75" customHeight="1" x14ac:dyDescent="0.25">
      <c r="A213" s="67"/>
      <c r="B213" s="149"/>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row>
    <row r="214" spans="1:59" ht="15.75" customHeight="1" x14ac:dyDescent="0.25">
      <c r="A214" s="67"/>
      <c r="B214" s="149"/>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row>
    <row r="215" spans="1:59" ht="15.75" customHeight="1" x14ac:dyDescent="0.25">
      <c r="A215" s="67"/>
      <c r="B215" s="149"/>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row>
    <row r="216" spans="1:59" ht="15.75" customHeight="1" x14ac:dyDescent="0.25">
      <c r="A216" s="67"/>
      <c r="B216" s="149"/>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row>
    <row r="217" spans="1:59" ht="15.75" customHeight="1" x14ac:dyDescent="0.25">
      <c r="A217" s="67"/>
      <c r="B217" s="149"/>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row>
    <row r="218" spans="1:59" ht="15.75" customHeight="1" x14ac:dyDescent="0.25">
      <c r="A218" s="67"/>
      <c r="B218" s="149"/>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row>
    <row r="219" spans="1:59" ht="15.75" customHeight="1" x14ac:dyDescent="0.25">
      <c r="A219" s="67"/>
      <c r="B219" s="149"/>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row>
    <row r="220" spans="1:59" ht="15.75" customHeight="1" x14ac:dyDescent="0.25">
      <c r="A220" s="67"/>
      <c r="B220" s="149"/>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row>
    <row r="221" spans="1:59" ht="15.75" customHeight="1" x14ac:dyDescent="0.25">
      <c r="A221" s="67"/>
      <c r="B221" s="149"/>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row>
    <row r="222" spans="1:59" ht="15.75" customHeight="1" x14ac:dyDescent="0.25">
      <c r="A222" s="67"/>
      <c r="B222" s="149"/>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row>
    <row r="223" spans="1:59" ht="15.75" customHeight="1" x14ac:dyDescent="0.25">
      <c r="A223" s="67"/>
      <c r="B223" s="149"/>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row>
    <row r="224" spans="1:59" ht="15.75" customHeight="1" x14ac:dyDescent="0.25">
      <c r="A224" s="67"/>
      <c r="B224" s="149"/>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row>
    <row r="225" spans="1:59" ht="15.75" customHeight="1" x14ac:dyDescent="0.25">
      <c r="A225" s="67"/>
      <c r="B225" s="149"/>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row>
    <row r="226" spans="1:59" ht="15.75" customHeight="1" x14ac:dyDescent="0.25">
      <c r="A226" s="67"/>
      <c r="B226" s="149"/>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row>
    <row r="227" spans="1:59" ht="15.75" customHeight="1" x14ac:dyDescent="0.25">
      <c r="A227" s="67"/>
      <c r="B227" s="149"/>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row>
    <row r="228" spans="1:59" ht="15.75" customHeight="1" x14ac:dyDescent="0.25">
      <c r="A228" s="67"/>
      <c r="B228" s="149"/>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row>
    <row r="229" spans="1:59" ht="15.75" customHeight="1" x14ac:dyDescent="0.25">
      <c r="A229" s="67"/>
      <c r="B229" s="149"/>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row>
    <row r="230" spans="1:59" ht="15.75" customHeight="1" x14ac:dyDescent="0.25">
      <c r="A230" s="67"/>
      <c r="B230" s="149"/>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row>
    <row r="231" spans="1:59" ht="15.75" customHeight="1" x14ac:dyDescent="0.25">
      <c r="A231" s="67"/>
      <c r="B231" s="149"/>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row>
    <row r="232" spans="1:59" ht="15.75" customHeight="1" x14ac:dyDescent="0.25">
      <c r="A232" s="67"/>
      <c r="B232" s="149"/>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row>
    <row r="233" spans="1:59" ht="15.75" customHeight="1" x14ac:dyDescent="0.25">
      <c r="A233" s="67"/>
      <c r="B233" s="149"/>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row>
    <row r="234" spans="1:59" ht="15.75" customHeight="1" x14ac:dyDescent="0.25">
      <c r="A234" s="67"/>
      <c r="B234" s="149"/>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row>
    <row r="235" spans="1:59" ht="15.75" customHeight="1" x14ac:dyDescent="0.25">
      <c r="A235" s="67"/>
      <c r="B235" s="149"/>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row>
    <row r="236" spans="1:59" ht="15.75" customHeight="1" x14ac:dyDescent="0.25">
      <c r="A236" s="67"/>
      <c r="B236" s="149"/>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row>
    <row r="237" spans="1:59" ht="15.75" customHeight="1" x14ac:dyDescent="0.25">
      <c r="A237" s="67"/>
      <c r="B237" s="149"/>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row>
    <row r="238" spans="1:59" ht="15.75" customHeight="1" x14ac:dyDescent="0.25">
      <c r="A238" s="67"/>
      <c r="B238" s="149"/>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row>
    <row r="239" spans="1:59" ht="15.75" customHeight="1" x14ac:dyDescent="0.25">
      <c r="A239" s="67"/>
      <c r="B239" s="149"/>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row>
    <row r="240" spans="1:59" ht="15.75" customHeight="1" x14ac:dyDescent="0.25">
      <c r="A240" s="67"/>
      <c r="B240" s="149"/>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row>
    <row r="241" spans="1:59" ht="15.75" customHeight="1" x14ac:dyDescent="0.25">
      <c r="A241" s="67"/>
      <c r="B241" s="149"/>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row>
    <row r="242" spans="1:59" ht="15.75" customHeight="1" x14ac:dyDescent="0.25">
      <c r="A242" s="67"/>
      <c r="B242" s="149"/>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row>
    <row r="243" spans="1:59" ht="15.75" customHeight="1" x14ac:dyDescent="0.25">
      <c r="A243" s="67"/>
      <c r="B243" s="149"/>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row>
    <row r="244" spans="1:59" ht="15.75" customHeight="1" x14ac:dyDescent="0.25">
      <c r="A244" s="67"/>
      <c r="B244" s="149"/>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row>
    <row r="245" spans="1:59" ht="15.75" customHeight="1" x14ac:dyDescent="0.25">
      <c r="A245" s="67"/>
      <c r="B245" s="149"/>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row>
    <row r="246" spans="1:59" ht="15.75" customHeight="1" x14ac:dyDescent="0.25">
      <c r="A246" s="67"/>
      <c r="B246" s="149"/>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row>
    <row r="247" spans="1:59" ht="15.75" customHeight="1" x14ac:dyDescent="0.25">
      <c r="A247" s="67"/>
      <c r="B247" s="149"/>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row>
    <row r="248" spans="1:59" ht="15.75" customHeight="1" x14ac:dyDescent="0.25">
      <c r="A248" s="67"/>
      <c r="B248" s="149"/>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row>
    <row r="249" spans="1:59" ht="15.75" customHeight="1" x14ac:dyDescent="0.25">
      <c r="A249" s="67"/>
      <c r="B249" s="149"/>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row>
    <row r="250" spans="1:59" ht="15.75" customHeight="1" x14ac:dyDescent="0.25">
      <c r="A250" s="67"/>
      <c r="B250" s="149"/>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row>
    <row r="251" spans="1:59" ht="15.75" customHeight="1" x14ac:dyDescent="0.25">
      <c r="A251" s="67"/>
      <c r="B251" s="149"/>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row>
    <row r="252" spans="1:59" ht="15.75" customHeight="1" x14ac:dyDescent="0.25">
      <c r="A252" s="67"/>
      <c r="B252" s="149"/>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row>
    <row r="253" spans="1:59" ht="15.75" customHeight="1" x14ac:dyDescent="0.25">
      <c r="A253" s="67"/>
      <c r="B253" s="149"/>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row>
    <row r="254" spans="1:59" ht="15.75" customHeight="1" x14ac:dyDescent="0.25">
      <c r="A254" s="67"/>
      <c r="B254" s="149"/>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row>
    <row r="255" spans="1:59" ht="15.75" customHeight="1" x14ac:dyDescent="0.25">
      <c r="A255" s="67"/>
      <c r="B255" s="149"/>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row>
    <row r="256" spans="1:59" ht="15.75" customHeight="1" x14ac:dyDescent="0.25">
      <c r="A256" s="67"/>
      <c r="B256" s="149"/>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row>
    <row r="257" spans="1:59" ht="15.75" customHeight="1" x14ac:dyDescent="0.25">
      <c r="A257" s="67"/>
      <c r="B257" s="149"/>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row>
    <row r="258" spans="1:59" ht="15.75" customHeight="1" x14ac:dyDescent="0.25">
      <c r="A258" s="67"/>
      <c r="B258" s="149"/>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row>
    <row r="259" spans="1:59" ht="15.75" customHeight="1" x14ac:dyDescent="0.25">
      <c r="A259" s="67"/>
      <c r="B259" s="149"/>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row>
    <row r="260" spans="1:59" ht="15.75" customHeight="1" x14ac:dyDescent="0.25">
      <c r="A260" s="67"/>
      <c r="B260" s="149"/>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row>
    <row r="261" spans="1:59" ht="15.75" customHeight="1" x14ac:dyDescent="0.25">
      <c r="A261" s="67"/>
      <c r="B261" s="149"/>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row>
    <row r="262" spans="1:59" ht="15.75" customHeight="1" x14ac:dyDescent="0.25">
      <c r="A262" s="67"/>
      <c r="B262" s="149"/>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row>
    <row r="263" spans="1:59" ht="15.75" customHeight="1" x14ac:dyDescent="0.25">
      <c r="A263" s="67"/>
      <c r="B263" s="149"/>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row>
    <row r="264" spans="1:59" ht="15.75" customHeight="1" x14ac:dyDescent="0.25">
      <c r="A264" s="67"/>
      <c r="B264" s="149"/>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row>
    <row r="265" spans="1:59" ht="15.75" customHeight="1" x14ac:dyDescent="0.25">
      <c r="A265" s="67"/>
      <c r="B265" s="149"/>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row>
    <row r="266" spans="1:59" ht="15.75" customHeight="1" x14ac:dyDescent="0.25">
      <c r="A266" s="67"/>
      <c r="B266" s="149"/>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row>
    <row r="267" spans="1:59" ht="15.75" customHeight="1" x14ac:dyDescent="0.25">
      <c r="A267" s="67"/>
      <c r="B267" s="149"/>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row>
    <row r="268" spans="1:59" ht="15.75" customHeight="1" x14ac:dyDescent="0.25">
      <c r="A268" s="67"/>
      <c r="B268" s="149"/>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row>
    <row r="269" spans="1:59" ht="15.75" customHeight="1" x14ac:dyDescent="0.25">
      <c r="A269" s="67"/>
      <c r="B269" s="149"/>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row>
    <row r="270" spans="1:59" ht="15.75" customHeight="1" x14ac:dyDescent="0.25">
      <c r="A270" s="67"/>
      <c r="B270" s="149"/>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row>
    <row r="271" spans="1:59" ht="15.75" customHeight="1" x14ac:dyDescent="0.25">
      <c r="A271" s="67"/>
      <c r="B271" s="149"/>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row>
    <row r="272" spans="1:59" ht="15.75" customHeight="1" x14ac:dyDescent="0.25">
      <c r="A272" s="67"/>
      <c r="B272" s="149"/>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row>
    <row r="273" spans="1:59" ht="15.75" customHeight="1" x14ac:dyDescent="0.25">
      <c r="A273" s="67"/>
      <c r="B273" s="149"/>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row>
    <row r="274" spans="1:59" ht="15.75" customHeight="1" x14ac:dyDescent="0.25">
      <c r="A274" s="67"/>
      <c r="B274" s="149"/>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row>
    <row r="275" spans="1:59" ht="15.75" customHeight="1" x14ac:dyDescent="0.25">
      <c r="A275" s="67"/>
      <c r="B275" s="149"/>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row>
    <row r="276" spans="1:59" ht="15.75" customHeight="1" x14ac:dyDescent="0.25">
      <c r="A276" s="67"/>
      <c r="B276" s="149"/>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row>
    <row r="277" spans="1:59" ht="15.75" customHeight="1" x14ac:dyDescent="0.25">
      <c r="A277" s="67"/>
      <c r="B277" s="149"/>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row>
    <row r="278" spans="1:59" ht="15.75" customHeight="1" x14ac:dyDescent="0.25">
      <c r="A278" s="67"/>
      <c r="B278" s="149"/>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row>
    <row r="279" spans="1:59" ht="15.75" customHeight="1" x14ac:dyDescent="0.25">
      <c r="A279" s="67"/>
      <c r="B279" s="149"/>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row>
    <row r="280" spans="1:59" ht="15.75" customHeight="1" x14ac:dyDescent="0.25">
      <c r="A280" s="67"/>
      <c r="B280" s="149"/>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row>
    <row r="281" spans="1:59" ht="15.75" customHeight="1" x14ac:dyDescent="0.25">
      <c r="A281" s="67"/>
      <c r="B281" s="149"/>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row>
    <row r="282" spans="1:59" ht="15.75" customHeight="1" x14ac:dyDescent="0.25">
      <c r="A282" s="67"/>
      <c r="B282" s="149"/>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row>
    <row r="283" spans="1:59" ht="15.75" customHeight="1" x14ac:dyDescent="0.25">
      <c r="A283" s="67"/>
      <c r="B283" s="149"/>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row>
    <row r="284" spans="1:59" ht="15.75" customHeight="1" x14ac:dyDescent="0.25">
      <c r="A284" s="67"/>
      <c r="B284" s="149"/>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row>
    <row r="285" spans="1:59" ht="15.75" customHeight="1" x14ac:dyDescent="0.25">
      <c r="A285" s="67"/>
      <c r="B285" s="149"/>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row>
    <row r="286" spans="1:59" ht="15.75" customHeight="1" x14ac:dyDescent="0.25">
      <c r="A286" s="67"/>
      <c r="B286" s="149"/>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row>
    <row r="287" spans="1:59" ht="15.75" customHeight="1" x14ac:dyDescent="0.25">
      <c r="A287" s="67"/>
      <c r="B287" s="149"/>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row>
    <row r="288" spans="1:59" ht="15.75" customHeight="1" x14ac:dyDescent="0.25">
      <c r="A288" s="67"/>
      <c r="B288" s="149"/>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row>
    <row r="289" spans="1:59" ht="15.75" customHeight="1" x14ac:dyDescent="0.25">
      <c r="A289" s="67"/>
      <c r="B289" s="149"/>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row>
    <row r="290" spans="1:59" ht="15.75" customHeight="1" x14ac:dyDescent="0.25">
      <c r="A290" s="67"/>
      <c r="B290" s="149"/>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row>
    <row r="291" spans="1:59" ht="15.75" customHeight="1" x14ac:dyDescent="0.25">
      <c r="A291" s="67"/>
      <c r="B291" s="149"/>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row>
    <row r="292" spans="1:59" ht="15.75" customHeight="1" x14ac:dyDescent="0.25">
      <c r="A292" s="67"/>
      <c r="B292" s="149"/>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row>
    <row r="293" spans="1:59" ht="15.75" customHeight="1" x14ac:dyDescent="0.25">
      <c r="A293" s="67"/>
      <c r="B293" s="149"/>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row>
    <row r="294" spans="1:59" ht="15.75" customHeight="1" x14ac:dyDescent="0.25">
      <c r="A294" s="67"/>
      <c r="B294" s="149"/>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row>
    <row r="295" spans="1:59" ht="15.75" customHeight="1" x14ac:dyDescent="0.25">
      <c r="A295" s="67"/>
      <c r="B295" s="149"/>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row>
    <row r="296" spans="1:59" ht="15.75" customHeight="1" x14ac:dyDescent="0.25">
      <c r="A296" s="67"/>
      <c r="B296" s="149"/>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row>
    <row r="297" spans="1:59" ht="15.75" customHeight="1" x14ac:dyDescent="0.25">
      <c r="A297" s="67"/>
      <c r="B297" s="149"/>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row>
    <row r="298" spans="1:59" ht="15.75" customHeight="1" x14ac:dyDescent="0.25">
      <c r="A298" s="67"/>
      <c r="B298" s="149"/>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row>
    <row r="299" spans="1:59" ht="15.75" customHeight="1" x14ac:dyDescent="0.25">
      <c r="A299" s="67"/>
      <c r="B299" s="149"/>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row>
    <row r="300" spans="1:59" ht="15.75" customHeight="1" x14ac:dyDescent="0.25">
      <c r="A300" s="67"/>
      <c r="B300" s="149"/>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row>
    <row r="301" spans="1:59" ht="15.75" customHeight="1" x14ac:dyDescent="0.25">
      <c r="A301" s="67"/>
      <c r="B301" s="149"/>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row>
    <row r="302" spans="1:59" ht="15.75" customHeight="1" x14ac:dyDescent="0.25">
      <c r="A302" s="67"/>
      <c r="B302" s="149"/>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row>
    <row r="303" spans="1:59" ht="15.75" customHeight="1" x14ac:dyDescent="0.25">
      <c r="A303" s="67"/>
      <c r="B303" s="149"/>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row>
    <row r="304" spans="1:59" ht="15.75" customHeight="1" x14ac:dyDescent="0.25">
      <c r="A304" s="67"/>
      <c r="B304" s="149"/>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row>
    <row r="305" spans="1:59" ht="15.75" customHeight="1" x14ac:dyDescent="0.25">
      <c r="A305" s="67"/>
      <c r="B305" s="149"/>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row>
    <row r="306" spans="1:59" ht="15.75" customHeight="1" x14ac:dyDescent="0.25">
      <c r="A306" s="67"/>
      <c r="B306" s="149"/>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row>
    <row r="307" spans="1:59" ht="15.75" customHeight="1" x14ac:dyDescent="0.25">
      <c r="A307" s="67"/>
      <c r="B307" s="149"/>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row>
    <row r="308" spans="1:59" ht="15.75" customHeight="1" x14ac:dyDescent="0.25">
      <c r="A308" s="67"/>
      <c r="B308" s="149"/>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row>
    <row r="309" spans="1:59" ht="15.75" customHeight="1" x14ac:dyDescent="0.25">
      <c r="A309" s="67"/>
      <c r="B309" s="149"/>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row>
    <row r="310" spans="1:59" ht="15.75" customHeight="1" x14ac:dyDescent="0.25">
      <c r="A310" s="67"/>
      <c r="B310" s="149"/>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row>
    <row r="311" spans="1:59" ht="15.75" customHeight="1" x14ac:dyDescent="0.25">
      <c r="A311" s="67"/>
      <c r="B311" s="149"/>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row>
    <row r="312" spans="1:59" ht="15.75" customHeight="1" x14ac:dyDescent="0.25">
      <c r="A312" s="67"/>
      <c r="B312" s="149"/>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row>
    <row r="313" spans="1:59" ht="15.75" customHeight="1" x14ac:dyDescent="0.25">
      <c r="A313" s="67"/>
      <c r="B313" s="149"/>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row>
    <row r="314" spans="1:59" ht="15.75" customHeight="1" x14ac:dyDescent="0.25">
      <c r="A314" s="67"/>
      <c r="B314" s="149"/>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row>
    <row r="315" spans="1:59" ht="15.75" customHeight="1" x14ac:dyDescent="0.25">
      <c r="A315" s="67"/>
      <c r="B315" s="149"/>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row>
    <row r="316" spans="1:59" ht="15.75" customHeight="1" x14ac:dyDescent="0.25">
      <c r="A316" s="67"/>
      <c r="B316" s="149"/>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row>
    <row r="317" spans="1:59" ht="15.75" customHeight="1" x14ac:dyDescent="0.25">
      <c r="A317" s="67"/>
      <c r="B317" s="149"/>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row>
    <row r="318" spans="1:59" ht="15.75" customHeight="1" x14ac:dyDescent="0.25">
      <c r="A318" s="67"/>
      <c r="B318" s="149"/>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row>
    <row r="319" spans="1:59" ht="15.75" customHeight="1" x14ac:dyDescent="0.25">
      <c r="A319" s="67"/>
      <c r="B319" s="149"/>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row>
    <row r="320" spans="1:59" ht="15.75" customHeight="1" x14ac:dyDescent="0.25">
      <c r="A320" s="67"/>
      <c r="B320" s="149"/>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row>
    <row r="321" spans="1:59" ht="15.75" customHeight="1" x14ac:dyDescent="0.25">
      <c r="A321" s="67"/>
      <c r="B321" s="149"/>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row>
    <row r="322" spans="1:59" ht="15.75" customHeight="1" x14ac:dyDescent="0.25">
      <c r="A322" s="67"/>
      <c r="B322" s="149"/>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row>
    <row r="323" spans="1:59" ht="15.75" customHeight="1" x14ac:dyDescent="0.25">
      <c r="A323" s="67"/>
      <c r="B323" s="149"/>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row>
    <row r="324" spans="1:59" ht="15.75" customHeight="1" x14ac:dyDescent="0.25">
      <c r="A324" s="67"/>
      <c r="B324" s="149"/>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row>
    <row r="325" spans="1:59" ht="15.75" customHeight="1" x14ac:dyDescent="0.25">
      <c r="A325" s="67"/>
      <c r="B325" s="149"/>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row>
    <row r="326" spans="1:59" ht="15.75" customHeight="1" x14ac:dyDescent="0.25">
      <c r="A326" s="67"/>
      <c r="B326" s="149"/>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row>
    <row r="327" spans="1:59" ht="15.75" customHeight="1" x14ac:dyDescent="0.25">
      <c r="A327" s="67"/>
      <c r="B327" s="149"/>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row>
    <row r="328" spans="1:59" ht="15.75" customHeight="1" x14ac:dyDescent="0.25">
      <c r="A328" s="67"/>
      <c r="B328" s="149"/>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row>
    <row r="329" spans="1:59" ht="15.75" customHeight="1" x14ac:dyDescent="0.25">
      <c r="A329" s="67"/>
      <c r="B329" s="149"/>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row>
    <row r="330" spans="1:59" ht="15.75" customHeight="1" x14ac:dyDescent="0.25">
      <c r="A330" s="67"/>
      <c r="B330" s="149"/>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row>
    <row r="331" spans="1:59" ht="15.75" customHeight="1" x14ac:dyDescent="0.25">
      <c r="A331" s="67"/>
      <c r="B331" s="149"/>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row>
    <row r="332" spans="1:59" ht="15.75" customHeight="1" x14ac:dyDescent="0.25">
      <c r="A332" s="67"/>
      <c r="B332" s="149"/>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row>
    <row r="333" spans="1:59" ht="15.75" customHeight="1" x14ac:dyDescent="0.25">
      <c r="A333" s="67"/>
      <c r="B333" s="149"/>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row>
    <row r="334" spans="1:59" ht="15.75" customHeight="1" x14ac:dyDescent="0.25">
      <c r="A334" s="67"/>
      <c r="B334" s="149"/>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row>
    <row r="335" spans="1:59" ht="15.75" customHeight="1" x14ac:dyDescent="0.25">
      <c r="A335" s="67"/>
      <c r="B335" s="149"/>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row>
    <row r="336" spans="1:59" ht="15.75" customHeight="1" x14ac:dyDescent="0.25">
      <c r="A336" s="67"/>
      <c r="B336" s="149"/>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row>
    <row r="337" spans="1:59" ht="15.75" customHeight="1" x14ac:dyDescent="0.25">
      <c r="A337" s="67"/>
      <c r="B337" s="149"/>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row>
    <row r="338" spans="1:59" ht="15.75" customHeight="1" x14ac:dyDescent="0.25">
      <c r="A338" s="67"/>
      <c r="B338" s="149"/>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row>
    <row r="339" spans="1:59" ht="15.75" customHeight="1" x14ac:dyDescent="0.25">
      <c r="A339" s="67"/>
      <c r="B339" s="149"/>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row>
    <row r="340" spans="1:59" ht="15.75" customHeight="1" x14ac:dyDescent="0.25">
      <c r="A340" s="67"/>
      <c r="B340" s="149"/>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row>
    <row r="341" spans="1:59" ht="15.75" customHeight="1" x14ac:dyDescent="0.25">
      <c r="A341" s="67"/>
      <c r="B341" s="149"/>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row>
    <row r="342" spans="1:59" ht="15.75" customHeight="1" x14ac:dyDescent="0.25">
      <c r="A342" s="67"/>
      <c r="B342" s="149"/>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row>
    <row r="343" spans="1:59" ht="15.75" customHeight="1" x14ac:dyDescent="0.25">
      <c r="A343" s="67"/>
      <c r="B343" s="149"/>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row>
    <row r="344" spans="1:59" ht="15.75" customHeight="1" x14ac:dyDescent="0.25">
      <c r="A344" s="67"/>
      <c r="B344" s="149"/>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row>
    <row r="345" spans="1:59" ht="15.75" customHeight="1" x14ac:dyDescent="0.25">
      <c r="A345" s="67"/>
      <c r="B345" s="149"/>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row>
    <row r="346" spans="1:59" ht="15.75" customHeight="1" x14ac:dyDescent="0.25">
      <c r="A346" s="67"/>
      <c r="B346" s="149"/>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row>
    <row r="347" spans="1:59" ht="15.75" customHeight="1" x14ac:dyDescent="0.25">
      <c r="A347" s="67"/>
      <c r="B347" s="149"/>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row>
    <row r="348" spans="1:59" ht="15.75" customHeight="1" x14ac:dyDescent="0.25">
      <c r="A348" s="67"/>
      <c r="B348" s="149"/>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row>
    <row r="349" spans="1:59" ht="15.75" customHeight="1" x14ac:dyDescent="0.25">
      <c r="A349" s="67"/>
      <c r="B349" s="149"/>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row>
    <row r="350" spans="1:59" ht="15.75" customHeight="1" x14ac:dyDescent="0.25">
      <c r="A350" s="67"/>
      <c r="B350" s="149"/>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row>
    <row r="351" spans="1:59" ht="15.75" customHeight="1" x14ac:dyDescent="0.25">
      <c r="A351" s="67"/>
      <c r="B351" s="149"/>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row>
    <row r="352" spans="1:59" ht="15.75" customHeight="1" x14ac:dyDescent="0.25">
      <c r="A352" s="67"/>
      <c r="B352" s="149"/>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row>
    <row r="353" spans="1:59" ht="15.75" customHeight="1" x14ac:dyDescent="0.25">
      <c r="A353" s="67"/>
      <c r="B353" s="149"/>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row>
    <row r="354" spans="1:59" ht="15.75" customHeight="1" x14ac:dyDescent="0.25">
      <c r="A354" s="67"/>
      <c r="B354" s="149"/>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row>
    <row r="355" spans="1:59" ht="15.75" customHeight="1" x14ac:dyDescent="0.25">
      <c r="A355" s="67"/>
      <c r="B355" s="149"/>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row>
    <row r="356" spans="1:59" ht="15.75" customHeight="1" x14ac:dyDescent="0.25">
      <c r="A356" s="67"/>
      <c r="B356" s="149"/>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row>
    <row r="357" spans="1:59" ht="15.75" customHeight="1" x14ac:dyDescent="0.25">
      <c r="A357" s="67"/>
      <c r="B357" s="149"/>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row>
    <row r="358" spans="1:59" ht="15.75" customHeight="1" x14ac:dyDescent="0.25">
      <c r="A358" s="67"/>
      <c r="B358" s="149"/>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row>
    <row r="359" spans="1:59" ht="15.75" customHeight="1" x14ac:dyDescent="0.25">
      <c r="A359" s="67"/>
      <c r="B359" s="149"/>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row>
    <row r="360" spans="1:59" ht="15.75" customHeight="1" x14ac:dyDescent="0.25">
      <c r="A360" s="67"/>
      <c r="B360" s="149"/>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row>
    <row r="361" spans="1:59" ht="15.75" customHeight="1" x14ac:dyDescent="0.25">
      <c r="A361" s="67"/>
      <c r="B361" s="149"/>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row>
    <row r="362" spans="1:59" ht="15.75" customHeight="1" x14ac:dyDescent="0.25">
      <c r="A362" s="67"/>
      <c r="B362" s="149"/>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row>
    <row r="363" spans="1:59" ht="15.75" customHeight="1" x14ac:dyDescent="0.25">
      <c r="A363" s="67"/>
      <c r="B363" s="149"/>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row>
    <row r="364" spans="1:59" ht="15.75" customHeight="1" x14ac:dyDescent="0.25">
      <c r="A364" s="67"/>
      <c r="B364" s="149"/>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row>
    <row r="365" spans="1:59" ht="15.75" customHeight="1" x14ac:dyDescent="0.25">
      <c r="A365" s="67"/>
      <c r="B365" s="149"/>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row>
    <row r="366" spans="1:59" ht="15.75" customHeight="1" x14ac:dyDescent="0.25">
      <c r="A366" s="67"/>
      <c r="B366" s="149"/>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row>
    <row r="367" spans="1:59" ht="15.75" customHeight="1" x14ac:dyDescent="0.25">
      <c r="A367" s="67"/>
      <c r="B367" s="149"/>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row>
    <row r="368" spans="1:59" ht="15.75" customHeight="1" x14ac:dyDescent="0.25">
      <c r="A368" s="67"/>
      <c r="B368" s="149"/>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row>
    <row r="369" spans="1:59" ht="15.75" customHeight="1" x14ac:dyDescent="0.25">
      <c r="A369" s="67"/>
      <c r="B369" s="149"/>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row>
    <row r="370" spans="1:59" ht="15.75" customHeight="1" x14ac:dyDescent="0.25">
      <c r="A370" s="67"/>
      <c r="B370" s="149"/>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row>
    <row r="371" spans="1:59" ht="15.75" customHeight="1" x14ac:dyDescent="0.25">
      <c r="A371" s="67"/>
      <c r="B371" s="149"/>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row>
    <row r="372" spans="1:59" ht="15.75" customHeight="1" x14ac:dyDescent="0.25">
      <c r="A372" s="67"/>
      <c r="B372" s="149"/>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row>
    <row r="373" spans="1:59" ht="15.75" customHeight="1" x14ac:dyDescent="0.25">
      <c r="A373" s="67"/>
      <c r="B373" s="149"/>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row>
    <row r="374" spans="1:59" ht="15.75" customHeight="1" x14ac:dyDescent="0.25">
      <c r="A374" s="67"/>
      <c r="B374" s="149"/>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row>
    <row r="375" spans="1:59" ht="15.75" customHeight="1" x14ac:dyDescent="0.25">
      <c r="A375" s="67"/>
      <c r="B375" s="149"/>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row>
    <row r="376" spans="1:59" ht="15.75" customHeight="1" x14ac:dyDescent="0.25">
      <c r="A376" s="67"/>
      <c r="B376" s="149"/>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row>
    <row r="377" spans="1:59" ht="15.75" customHeight="1" x14ac:dyDescent="0.25">
      <c r="A377" s="67"/>
      <c r="B377" s="149"/>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row>
    <row r="378" spans="1:59" ht="15.75" customHeight="1" x14ac:dyDescent="0.25">
      <c r="A378" s="67"/>
      <c r="B378" s="149"/>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row>
    <row r="379" spans="1:59" ht="15.75" customHeight="1" x14ac:dyDescent="0.25">
      <c r="A379" s="67"/>
      <c r="B379" s="149"/>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row>
    <row r="380" spans="1:59" ht="15.75" customHeight="1" x14ac:dyDescent="0.25">
      <c r="A380" s="67"/>
      <c r="B380" s="149"/>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row>
    <row r="381" spans="1:59" ht="15.75" customHeight="1" x14ac:dyDescent="0.25">
      <c r="A381" s="67"/>
      <c r="B381" s="149"/>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row>
    <row r="382" spans="1:59" ht="15.75" customHeight="1" x14ac:dyDescent="0.25">
      <c r="A382" s="67"/>
      <c r="B382" s="149"/>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row>
    <row r="383" spans="1:59" ht="15.75" customHeight="1" x14ac:dyDescent="0.25">
      <c r="A383" s="67"/>
      <c r="B383" s="149"/>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row>
    <row r="384" spans="1:59" ht="15.75" customHeight="1" x14ac:dyDescent="0.25">
      <c r="A384" s="67"/>
      <c r="B384" s="149"/>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row>
    <row r="385" spans="1:59" ht="15.75" customHeight="1" x14ac:dyDescent="0.25">
      <c r="A385" s="67"/>
      <c r="B385" s="149"/>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row>
    <row r="386" spans="1:59" ht="15.75" customHeight="1" x14ac:dyDescent="0.25">
      <c r="A386" s="67"/>
      <c r="B386" s="149"/>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row>
    <row r="387" spans="1:59" ht="15.75" customHeight="1" x14ac:dyDescent="0.25">
      <c r="A387" s="67"/>
      <c r="B387" s="149"/>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row>
    <row r="388" spans="1:59" ht="15.75" customHeight="1" x14ac:dyDescent="0.25">
      <c r="A388" s="67"/>
      <c r="B388" s="149"/>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row>
    <row r="389" spans="1:59" ht="15.75" customHeight="1" x14ac:dyDescent="0.25">
      <c r="A389" s="67"/>
      <c r="B389" s="149"/>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row>
    <row r="390" spans="1:59" ht="15.75" customHeight="1" x14ac:dyDescent="0.25">
      <c r="A390" s="67"/>
      <c r="B390" s="149"/>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row>
    <row r="391" spans="1:59" ht="15.75" customHeight="1" x14ac:dyDescent="0.25">
      <c r="A391" s="67"/>
      <c r="B391" s="149"/>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row>
    <row r="392" spans="1:59" ht="15.75" customHeight="1" x14ac:dyDescent="0.25">
      <c r="A392" s="67"/>
      <c r="B392" s="149"/>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row>
    <row r="393" spans="1:59" ht="15.75" customHeight="1" x14ac:dyDescent="0.25">
      <c r="A393" s="67"/>
      <c r="B393" s="149"/>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row>
    <row r="394" spans="1:59" ht="15.75" customHeight="1" x14ac:dyDescent="0.25">
      <c r="A394" s="67"/>
      <c r="B394" s="149"/>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row>
    <row r="395" spans="1:59" ht="15.75" customHeight="1" x14ac:dyDescent="0.25">
      <c r="A395" s="67"/>
      <c r="B395" s="149"/>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row>
    <row r="396" spans="1:59" ht="15.75" customHeight="1" x14ac:dyDescent="0.25">
      <c r="A396" s="67"/>
      <c r="B396" s="149"/>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row>
    <row r="397" spans="1:59" ht="15.75" customHeight="1" x14ac:dyDescent="0.25">
      <c r="A397" s="67"/>
      <c r="B397" s="149"/>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row>
    <row r="398" spans="1:59" ht="15.75" customHeight="1" x14ac:dyDescent="0.25">
      <c r="A398" s="67"/>
      <c r="B398" s="149"/>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row>
    <row r="399" spans="1:59" ht="15.75" customHeight="1" x14ac:dyDescent="0.25">
      <c r="A399" s="67"/>
      <c r="B399" s="149"/>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row>
    <row r="400" spans="1:59" ht="15.75" customHeight="1" x14ac:dyDescent="0.25">
      <c r="A400" s="67"/>
      <c r="B400" s="149"/>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row>
    <row r="401" spans="1:59" ht="15.75" customHeight="1" x14ac:dyDescent="0.25">
      <c r="A401" s="67"/>
      <c r="B401" s="149"/>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row>
    <row r="402" spans="1:59" ht="15.75" customHeight="1" x14ac:dyDescent="0.25">
      <c r="A402" s="67"/>
      <c r="B402" s="149"/>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row>
    <row r="403" spans="1:59" ht="15.75" customHeight="1" x14ac:dyDescent="0.25">
      <c r="A403" s="67"/>
      <c r="B403" s="149"/>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row>
    <row r="404" spans="1:59" ht="15.75" customHeight="1" x14ac:dyDescent="0.25">
      <c r="A404" s="67"/>
      <c r="B404" s="149"/>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row>
    <row r="405" spans="1:59" ht="15.75" customHeight="1" x14ac:dyDescent="0.25">
      <c r="A405" s="67"/>
      <c r="B405" s="149"/>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row>
    <row r="406" spans="1:59" ht="15.75" customHeight="1" x14ac:dyDescent="0.25">
      <c r="A406" s="67"/>
      <c r="B406" s="149"/>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row>
    <row r="407" spans="1:59" ht="15.75" customHeight="1" x14ac:dyDescent="0.25">
      <c r="A407" s="67"/>
      <c r="B407" s="149"/>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row>
    <row r="408" spans="1:59" ht="15.75" customHeight="1" x14ac:dyDescent="0.25">
      <c r="A408" s="67"/>
      <c r="B408" s="149"/>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row>
    <row r="409" spans="1:59" ht="15.75" customHeight="1" x14ac:dyDescent="0.25">
      <c r="A409" s="67"/>
      <c r="B409" s="149"/>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row>
    <row r="410" spans="1:59" ht="15.75" customHeight="1" x14ac:dyDescent="0.25">
      <c r="A410" s="67"/>
      <c r="B410" s="149"/>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row>
    <row r="411" spans="1:59" ht="15.75" customHeight="1" x14ac:dyDescent="0.25">
      <c r="A411" s="67"/>
      <c r="B411" s="149"/>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row>
    <row r="412" spans="1:59" ht="15.75" customHeight="1" x14ac:dyDescent="0.25">
      <c r="A412" s="67"/>
      <c r="B412" s="149"/>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row>
    <row r="413" spans="1:59" ht="15.75" customHeight="1" x14ac:dyDescent="0.25">
      <c r="A413" s="67"/>
      <c r="B413" s="149"/>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row>
    <row r="414" spans="1:59" ht="15.75" customHeight="1" x14ac:dyDescent="0.25">
      <c r="A414" s="67"/>
      <c r="B414" s="149"/>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row>
    <row r="415" spans="1:59" ht="15.75" customHeight="1" x14ac:dyDescent="0.25">
      <c r="A415" s="67"/>
      <c r="B415" s="149"/>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row>
    <row r="416" spans="1:59" ht="15.75" customHeight="1" x14ac:dyDescent="0.25">
      <c r="A416" s="67"/>
      <c r="B416" s="149"/>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row>
    <row r="417" spans="1:59" ht="15.75" customHeight="1" x14ac:dyDescent="0.25">
      <c r="A417" s="67"/>
      <c r="B417" s="149"/>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row>
    <row r="418" spans="1:59" ht="15.75" customHeight="1" x14ac:dyDescent="0.25">
      <c r="A418" s="67"/>
      <c r="B418" s="149"/>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row>
    <row r="419" spans="1:59" ht="15.75" customHeight="1" x14ac:dyDescent="0.25">
      <c r="A419" s="67"/>
      <c r="B419" s="149"/>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row>
    <row r="420" spans="1:59" ht="15.75" customHeight="1" x14ac:dyDescent="0.25">
      <c r="A420" s="67"/>
      <c r="B420" s="149"/>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row>
    <row r="421" spans="1:59" ht="15.75" customHeight="1" x14ac:dyDescent="0.25">
      <c r="A421" s="67"/>
      <c r="B421" s="149"/>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row>
    <row r="422" spans="1:59" ht="15.75" customHeight="1" x14ac:dyDescent="0.25">
      <c r="A422" s="67"/>
      <c r="B422" s="149"/>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row>
    <row r="423" spans="1:59" ht="15.75" customHeight="1" x14ac:dyDescent="0.25">
      <c r="A423" s="67"/>
      <c r="B423" s="149"/>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row>
    <row r="424" spans="1:59" ht="15.75" customHeight="1" x14ac:dyDescent="0.25">
      <c r="A424" s="67"/>
      <c r="B424" s="149"/>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row>
    <row r="425" spans="1:59" ht="15.75" customHeight="1" x14ac:dyDescent="0.25">
      <c r="A425" s="67"/>
      <c r="B425" s="149"/>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row>
    <row r="426" spans="1:59" ht="15.75" customHeight="1" x14ac:dyDescent="0.25">
      <c r="A426" s="67"/>
      <c r="B426" s="149"/>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row>
    <row r="427" spans="1:59" ht="15.75" customHeight="1" x14ac:dyDescent="0.25">
      <c r="A427" s="67"/>
      <c r="B427" s="149"/>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row>
    <row r="428" spans="1:59" ht="15.75" customHeight="1" x14ac:dyDescent="0.25">
      <c r="A428" s="67"/>
      <c r="B428" s="149"/>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row>
    <row r="429" spans="1:59" ht="15.75" customHeight="1" x14ac:dyDescent="0.25">
      <c r="A429" s="67"/>
      <c r="B429" s="149"/>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row>
    <row r="430" spans="1:59" ht="15.75" customHeight="1" x14ac:dyDescent="0.25">
      <c r="A430" s="67"/>
      <c r="B430" s="149"/>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row>
    <row r="431" spans="1:59" ht="15.75" customHeight="1" x14ac:dyDescent="0.25">
      <c r="A431" s="67"/>
      <c r="B431" s="149"/>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row>
    <row r="432" spans="1:59" ht="15.75" customHeight="1" x14ac:dyDescent="0.25">
      <c r="A432" s="67"/>
      <c r="B432" s="149"/>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row>
    <row r="433" spans="1:59" ht="15.75" customHeight="1" x14ac:dyDescent="0.25">
      <c r="A433" s="67"/>
      <c r="B433" s="149"/>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row>
    <row r="434" spans="1:59" ht="15.75" customHeight="1" x14ac:dyDescent="0.25">
      <c r="A434" s="67"/>
      <c r="B434" s="149"/>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row>
    <row r="435" spans="1:59" ht="15.75" customHeight="1" x14ac:dyDescent="0.25">
      <c r="A435" s="67"/>
      <c r="B435" s="149"/>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row>
    <row r="436" spans="1:59" ht="15.75" customHeight="1" x14ac:dyDescent="0.25">
      <c r="A436" s="67"/>
      <c r="B436" s="149"/>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row>
    <row r="437" spans="1:59" ht="15.75" customHeight="1" x14ac:dyDescent="0.25">
      <c r="A437" s="67"/>
      <c r="B437" s="149"/>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row>
    <row r="438" spans="1:59" ht="15.75" customHeight="1" x14ac:dyDescent="0.25">
      <c r="A438" s="67"/>
      <c r="B438" s="149"/>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row>
    <row r="439" spans="1:59" ht="15.75" customHeight="1" x14ac:dyDescent="0.25">
      <c r="A439" s="67"/>
      <c r="B439" s="149"/>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row>
    <row r="440" spans="1:59" ht="15.75" customHeight="1" x14ac:dyDescent="0.25">
      <c r="A440" s="67"/>
      <c r="B440" s="149"/>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row>
    <row r="441" spans="1:59" ht="15.75" customHeight="1" x14ac:dyDescent="0.25">
      <c r="A441" s="67"/>
      <c r="B441" s="149"/>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row>
    <row r="442" spans="1:59" ht="15.75" customHeight="1" x14ac:dyDescent="0.25">
      <c r="A442" s="67"/>
      <c r="B442" s="149"/>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row>
    <row r="443" spans="1:59" ht="15.75" customHeight="1" x14ac:dyDescent="0.25">
      <c r="A443" s="67"/>
      <c r="B443" s="149"/>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row>
    <row r="444" spans="1:59" ht="15.75" customHeight="1" x14ac:dyDescent="0.25">
      <c r="A444" s="67"/>
      <c r="B444" s="149"/>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row>
    <row r="445" spans="1:59" ht="15.75" customHeight="1" x14ac:dyDescent="0.25">
      <c r="A445" s="67"/>
      <c r="B445" s="149"/>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row>
    <row r="446" spans="1:59" ht="15.75" customHeight="1" x14ac:dyDescent="0.25">
      <c r="A446" s="67"/>
      <c r="B446" s="149"/>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row>
    <row r="447" spans="1:59" ht="15.75" customHeight="1" x14ac:dyDescent="0.25">
      <c r="A447" s="67"/>
      <c r="B447" s="149"/>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row>
    <row r="448" spans="1:59" ht="15.75" customHeight="1" x14ac:dyDescent="0.25">
      <c r="A448" s="67"/>
      <c r="B448" s="149"/>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row>
    <row r="449" spans="1:59" ht="15.75" customHeight="1" x14ac:dyDescent="0.25">
      <c r="A449" s="67"/>
      <c r="B449" s="149"/>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row>
    <row r="450" spans="1:59" ht="15.75" customHeight="1" x14ac:dyDescent="0.25">
      <c r="A450" s="67"/>
      <c r="B450" s="149"/>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row>
    <row r="451" spans="1:59" ht="15.75" customHeight="1" x14ac:dyDescent="0.25">
      <c r="A451" s="67"/>
      <c r="B451" s="149"/>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row>
    <row r="452" spans="1:59" ht="15.75" customHeight="1" x14ac:dyDescent="0.25">
      <c r="A452" s="67"/>
      <c r="B452" s="149"/>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row>
    <row r="453" spans="1:59" ht="15.75" customHeight="1" x14ac:dyDescent="0.25">
      <c r="A453" s="67"/>
      <c r="B453" s="149"/>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row>
    <row r="454" spans="1:59" ht="15.75" customHeight="1" x14ac:dyDescent="0.25">
      <c r="A454" s="67"/>
      <c r="B454" s="149"/>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row>
    <row r="455" spans="1:59" ht="15.75" customHeight="1" x14ac:dyDescent="0.25">
      <c r="A455" s="67"/>
      <c r="B455" s="149"/>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row>
    <row r="456" spans="1:59" ht="15.75" customHeight="1" x14ac:dyDescent="0.25">
      <c r="A456" s="67"/>
      <c r="B456" s="149"/>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row>
    <row r="457" spans="1:59" ht="15.75" customHeight="1" x14ac:dyDescent="0.25">
      <c r="A457" s="67"/>
      <c r="B457" s="149"/>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row>
    <row r="458" spans="1:59" ht="15.75" customHeight="1" x14ac:dyDescent="0.25">
      <c r="A458" s="67"/>
      <c r="B458" s="149"/>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row>
    <row r="459" spans="1:59" ht="15.75" customHeight="1" x14ac:dyDescent="0.25">
      <c r="A459" s="67"/>
      <c r="B459" s="149"/>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row>
    <row r="460" spans="1:59" ht="15.75" customHeight="1" x14ac:dyDescent="0.25">
      <c r="A460" s="67"/>
      <c r="B460" s="149"/>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row>
    <row r="461" spans="1:59" ht="15.75" customHeight="1" x14ac:dyDescent="0.25">
      <c r="A461" s="67"/>
      <c r="B461" s="149"/>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row>
    <row r="462" spans="1:59" ht="15.75" customHeight="1" x14ac:dyDescent="0.25">
      <c r="A462" s="67"/>
      <c r="B462" s="149"/>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row>
    <row r="463" spans="1:59" ht="15.75" customHeight="1" x14ac:dyDescent="0.25">
      <c r="A463" s="67"/>
      <c r="B463" s="149"/>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row>
    <row r="464" spans="1:59" ht="15.75" customHeight="1" x14ac:dyDescent="0.25">
      <c r="A464" s="67"/>
      <c r="B464" s="149"/>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row>
    <row r="465" spans="1:59" ht="15.75" customHeight="1" x14ac:dyDescent="0.25">
      <c r="A465" s="67"/>
      <c r="B465" s="149"/>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row>
    <row r="466" spans="1:59" ht="15.75" customHeight="1" x14ac:dyDescent="0.25">
      <c r="A466" s="67"/>
      <c r="B466" s="149"/>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row>
    <row r="467" spans="1:59" ht="15.75" customHeight="1" x14ac:dyDescent="0.25">
      <c r="A467" s="67"/>
      <c r="B467" s="149"/>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row>
    <row r="468" spans="1:59" ht="15.75" customHeight="1" x14ac:dyDescent="0.25">
      <c r="A468" s="67"/>
      <c r="B468" s="149"/>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row>
    <row r="469" spans="1:59" ht="15.75" customHeight="1" x14ac:dyDescent="0.25">
      <c r="A469" s="67"/>
      <c r="B469" s="149"/>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row>
    <row r="470" spans="1:59" ht="15.75" customHeight="1" x14ac:dyDescent="0.25">
      <c r="A470" s="67"/>
      <c r="B470" s="149"/>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row>
    <row r="471" spans="1:59" ht="15.75" customHeight="1" x14ac:dyDescent="0.25">
      <c r="A471" s="67"/>
      <c r="B471" s="149"/>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row>
    <row r="472" spans="1:59" ht="15.75" customHeight="1" x14ac:dyDescent="0.25">
      <c r="A472" s="67"/>
      <c r="B472" s="149"/>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row>
    <row r="473" spans="1:59" ht="15.75" customHeight="1" x14ac:dyDescent="0.25">
      <c r="A473" s="67"/>
      <c r="B473" s="149"/>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row>
    <row r="474" spans="1:59" ht="15.75" customHeight="1" x14ac:dyDescent="0.25">
      <c r="A474" s="67"/>
      <c r="B474" s="149"/>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row>
    <row r="475" spans="1:59" ht="15.75" customHeight="1" x14ac:dyDescent="0.25">
      <c r="A475" s="67"/>
      <c r="B475" s="149"/>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row>
    <row r="476" spans="1:59" ht="15.75" customHeight="1" x14ac:dyDescent="0.25">
      <c r="A476" s="67"/>
      <c r="B476" s="149"/>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row>
    <row r="477" spans="1:59" ht="15.75" customHeight="1" x14ac:dyDescent="0.25">
      <c r="A477" s="67"/>
      <c r="B477" s="149"/>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row>
    <row r="478" spans="1:59" ht="15.75" customHeight="1" x14ac:dyDescent="0.25">
      <c r="A478" s="67"/>
      <c r="B478" s="149"/>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row>
    <row r="479" spans="1:59" ht="15.75" customHeight="1" x14ac:dyDescent="0.25">
      <c r="A479" s="67"/>
      <c r="B479" s="149"/>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row>
    <row r="480" spans="1:59" ht="15.75" customHeight="1" x14ac:dyDescent="0.25">
      <c r="A480" s="67"/>
      <c r="B480" s="149"/>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row>
    <row r="481" spans="1:59" ht="15.75" customHeight="1" x14ac:dyDescent="0.25">
      <c r="A481" s="67"/>
      <c r="B481" s="149"/>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row>
    <row r="482" spans="1:59" ht="15.75" customHeight="1" x14ac:dyDescent="0.25">
      <c r="A482" s="67"/>
      <c r="B482" s="149"/>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row>
    <row r="483" spans="1:59" ht="15.75" customHeight="1" x14ac:dyDescent="0.25">
      <c r="A483" s="67"/>
      <c r="B483" s="149"/>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row>
    <row r="484" spans="1:59" ht="15.75" customHeight="1" x14ac:dyDescent="0.25">
      <c r="A484" s="67"/>
      <c r="B484" s="149"/>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row>
    <row r="485" spans="1:59" ht="15.75" customHeight="1" x14ac:dyDescent="0.25">
      <c r="A485" s="67"/>
      <c r="B485" s="149"/>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row>
    <row r="486" spans="1:59" ht="15.75" customHeight="1" x14ac:dyDescent="0.25">
      <c r="A486" s="67"/>
      <c r="B486" s="149"/>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row>
    <row r="487" spans="1:59" ht="15.75" customHeight="1" x14ac:dyDescent="0.25">
      <c r="A487" s="67"/>
      <c r="B487" s="149"/>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row>
    <row r="488" spans="1:59" ht="15.75" customHeight="1" x14ac:dyDescent="0.25">
      <c r="A488" s="67"/>
      <c r="B488" s="149"/>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row>
    <row r="489" spans="1:59" ht="15.75" customHeight="1" x14ac:dyDescent="0.25">
      <c r="A489" s="67"/>
      <c r="B489" s="149"/>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row>
    <row r="490" spans="1:59" ht="15.75" customHeight="1" x14ac:dyDescent="0.25">
      <c r="A490" s="67"/>
      <c r="B490" s="149"/>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row>
    <row r="491" spans="1:59" ht="15.75" customHeight="1" x14ac:dyDescent="0.25">
      <c r="A491" s="67"/>
      <c r="B491" s="149"/>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row>
    <row r="492" spans="1:59" ht="15.75" customHeight="1" x14ac:dyDescent="0.25">
      <c r="A492" s="67"/>
      <c r="B492" s="149"/>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row>
    <row r="493" spans="1:59" ht="15.75" customHeight="1" x14ac:dyDescent="0.25">
      <c r="A493" s="67"/>
      <c r="B493" s="149"/>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row>
    <row r="494" spans="1:59" ht="15.75" customHeight="1" x14ac:dyDescent="0.25">
      <c r="A494" s="67"/>
      <c r="B494" s="149"/>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row>
    <row r="495" spans="1:59" ht="15.75" customHeight="1" x14ac:dyDescent="0.25">
      <c r="A495" s="67"/>
      <c r="B495" s="149"/>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row>
    <row r="496" spans="1:59" ht="15.75" customHeight="1" x14ac:dyDescent="0.25">
      <c r="A496" s="67"/>
      <c r="B496" s="149"/>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row>
    <row r="497" spans="1:59" ht="15.75" customHeight="1" x14ac:dyDescent="0.25">
      <c r="A497" s="67"/>
      <c r="B497" s="149"/>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row>
    <row r="498" spans="1:59" ht="15.75" customHeight="1" x14ac:dyDescent="0.25">
      <c r="A498" s="67"/>
      <c r="B498" s="149"/>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row>
    <row r="499" spans="1:59" ht="15.75" customHeight="1" x14ac:dyDescent="0.25">
      <c r="A499" s="67"/>
      <c r="B499" s="149"/>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row>
    <row r="500" spans="1:59" ht="15.75" customHeight="1" x14ac:dyDescent="0.25">
      <c r="A500" s="67"/>
      <c r="B500" s="149"/>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row>
    <row r="501" spans="1:59" ht="15.75" customHeight="1" x14ac:dyDescent="0.25">
      <c r="A501" s="67"/>
      <c r="B501" s="149"/>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row>
    <row r="502" spans="1:59" ht="15.75" customHeight="1" x14ac:dyDescent="0.25">
      <c r="A502" s="67"/>
      <c r="B502" s="149"/>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row>
    <row r="503" spans="1:59" ht="15.75" customHeight="1" x14ac:dyDescent="0.25">
      <c r="A503" s="67"/>
      <c r="B503" s="149"/>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row>
    <row r="504" spans="1:59" ht="15.75" customHeight="1" x14ac:dyDescent="0.25">
      <c r="A504" s="67"/>
      <c r="B504" s="149"/>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row>
    <row r="505" spans="1:59" ht="15.75" customHeight="1" x14ac:dyDescent="0.25">
      <c r="A505" s="67"/>
      <c r="B505" s="149"/>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row>
    <row r="506" spans="1:59" ht="15.75" customHeight="1" x14ac:dyDescent="0.25">
      <c r="A506" s="67"/>
      <c r="B506" s="149"/>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row>
    <row r="507" spans="1:59" ht="15.75" customHeight="1" x14ac:dyDescent="0.25">
      <c r="A507" s="67"/>
      <c r="B507" s="149"/>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row>
    <row r="508" spans="1:59" ht="15.75" customHeight="1" x14ac:dyDescent="0.25">
      <c r="A508" s="67"/>
      <c r="B508" s="149"/>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row>
    <row r="509" spans="1:59" ht="15.75" customHeight="1" x14ac:dyDescent="0.25">
      <c r="A509" s="67"/>
      <c r="B509" s="149"/>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row>
    <row r="510" spans="1:59" ht="15.75" customHeight="1" x14ac:dyDescent="0.25">
      <c r="A510" s="67"/>
      <c r="B510" s="149"/>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row>
    <row r="511" spans="1:59" ht="15.75" customHeight="1" x14ac:dyDescent="0.25">
      <c r="A511" s="67"/>
      <c r="B511" s="149"/>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row>
    <row r="512" spans="1:59" ht="15.75" customHeight="1" x14ac:dyDescent="0.25">
      <c r="A512" s="67"/>
      <c r="B512" s="149"/>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row>
    <row r="513" spans="1:59" ht="15.75" customHeight="1" x14ac:dyDescent="0.25">
      <c r="A513" s="67"/>
      <c r="B513" s="149"/>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row>
    <row r="514" spans="1:59" ht="15.75" customHeight="1" x14ac:dyDescent="0.25">
      <c r="A514" s="67"/>
      <c r="B514" s="149"/>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row>
    <row r="515" spans="1:59" ht="15.75" customHeight="1" x14ac:dyDescent="0.25">
      <c r="A515" s="67"/>
      <c r="B515" s="149"/>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row>
    <row r="516" spans="1:59" ht="15.75" customHeight="1" x14ac:dyDescent="0.25">
      <c r="A516" s="67"/>
      <c r="B516" s="149"/>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row>
    <row r="517" spans="1:59" ht="15.75" customHeight="1" x14ac:dyDescent="0.25">
      <c r="A517" s="67"/>
      <c r="B517" s="149"/>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row>
    <row r="518" spans="1:59" ht="15.75" customHeight="1" x14ac:dyDescent="0.25">
      <c r="A518" s="67"/>
      <c r="B518" s="149"/>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row>
    <row r="519" spans="1:59" ht="15.75" customHeight="1" x14ac:dyDescent="0.25">
      <c r="A519" s="67"/>
      <c r="B519" s="149"/>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row>
    <row r="520" spans="1:59" ht="15.75" customHeight="1" x14ac:dyDescent="0.25">
      <c r="A520" s="67"/>
      <c r="B520" s="149"/>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row>
    <row r="521" spans="1:59" ht="15.75" customHeight="1" x14ac:dyDescent="0.25">
      <c r="A521" s="67"/>
      <c r="B521" s="149"/>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row>
    <row r="522" spans="1:59" ht="15.75" customHeight="1" x14ac:dyDescent="0.25">
      <c r="A522" s="67"/>
      <c r="B522" s="149"/>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row>
    <row r="523" spans="1:59" ht="15.75" customHeight="1" x14ac:dyDescent="0.25">
      <c r="A523" s="67"/>
      <c r="B523" s="149"/>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row>
    <row r="524" spans="1:59" ht="15.75" customHeight="1" x14ac:dyDescent="0.25">
      <c r="A524" s="67"/>
      <c r="B524" s="149"/>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row>
    <row r="525" spans="1:59" ht="15.75" customHeight="1" x14ac:dyDescent="0.25">
      <c r="A525" s="67"/>
      <c r="B525" s="149"/>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row>
    <row r="526" spans="1:59" ht="15.75" customHeight="1" x14ac:dyDescent="0.25">
      <c r="A526" s="67"/>
      <c r="B526" s="149"/>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row>
    <row r="527" spans="1:59" ht="15.75" customHeight="1" x14ac:dyDescent="0.25">
      <c r="A527" s="67"/>
      <c r="B527" s="149"/>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row>
    <row r="528" spans="1:59" ht="15.75" customHeight="1" x14ac:dyDescent="0.25">
      <c r="A528" s="67"/>
      <c r="B528" s="149"/>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row>
    <row r="529" spans="1:59" ht="15.75" customHeight="1" x14ac:dyDescent="0.25">
      <c r="A529" s="67"/>
      <c r="B529" s="149"/>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row>
    <row r="530" spans="1:59" ht="15.75" customHeight="1" x14ac:dyDescent="0.25">
      <c r="A530" s="67"/>
      <c r="B530" s="149"/>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row>
    <row r="531" spans="1:59" ht="15.75" customHeight="1" x14ac:dyDescent="0.25">
      <c r="A531" s="67"/>
      <c r="B531" s="149"/>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row>
    <row r="532" spans="1:59" ht="15.75" customHeight="1" x14ac:dyDescent="0.25">
      <c r="A532" s="67"/>
      <c r="B532" s="149"/>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row>
    <row r="533" spans="1:59" ht="15.75" customHeight="1" x14ac:dyDescent="0.25">
      <c r="A533" s="67"/>
      <c r="B533" s="149"/>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row>
    <row r="534" spans="1:59" ht="15.75" customHeight="1" x14ac:dyDescent="0.25">
      <c r="A534" s="67"/>
      <c r="B534" s="149"/>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row>
    <row r="535" spans="1:59" ht="15.75" customHeight="1" x14ac:dyDescent="0.25">
      <c r="A535" s="67"/>
      <c r="B535" s="149"/>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row>
    <row r="536" spans="1:59" ht="15.75" customHeight="1" x14ac:dyDescent="0.25">
      <c r="A536" s="67"/>
      <c r="B536" s="149"/>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row>
    <row r="537" spans="1:59" ht="15.75" customHeight="1" x14ac:dyDescent="0.25">
      <c r="A537" s="67"/>
      <c r="B537" s="149"/>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row>
    <row r="538" spans="1:59" ht="15.75" customHeight="1" x14ac:dyDescent="0.25">
      <c r="A538" s="67"/>
      <c r="B538" s="149"/>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row>
    <row r="539" spans="1:59" ht="15.75" customHeight="1" x14ac:dyDescent="0.25">
      <c r="A539" s="67"/>
      <c r="B539" s="149"/>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row>
    <row r="540" spans="1:59" ht="15.75" customHeight="1" x14ac:dyDescent="0.25">
      <c r="A540" s="67"/>
      <c r="B540" s="149"/>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row>
    <row r="541" spans="1:59" ht="15.75" customHeight="1" x14ac:dyDescent="0.25">
      <c r="A541" s="67"/>
      <c r="B541" s="149"/>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row>
    <row r="542" spans="1:59" ht="15.75" customHeight="1" x14ac:dyDescent="0.25">
      <c r="A542" s="67"/>
      <c r="B542" s="149"/>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row>
    <row r="543" spans="1:59" ht="15.75" customHeight="1" x14ac:dyDescent="0.25">
      <c r="A543" s="67"/>
      <c r="B543" s="149"/>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row>
    <row r="544" spans="1:59" ht="15.75" customHeight="1" x14ac:dyDescent="0.25">
      <c r="A544" s="67"/>
      <c r="B544" s="149"/>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row>
    <row r="545" spans="1:59" ht="15.75" customHeight="1" x14ac:dyDescent="0.25">
      <c r="A545" s="67"/>
      <c r="B545" s="149"/>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row>
    <row r="546" spans="1:59" ht="15.75" customHeight="1" x14ac:dyDescent="0.25">
      <c r="A546" s="67"/>
      <c r="B546" s="149"/>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row>
    <row r="547" spans="1:59" ht="15.75" customHeight="1" x14ac:dyDescent="0.25">
      <c r="A547" s="67"/>
      <c r="B547" s="149"/>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row>
    <row r="548" spans="1:59" ht="15.75" customHeight="1" x14ac:dyDescent="0.25">
      <c r="A548" s="67"/>
      <c r="B548" s="149"/>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row>
    <row r="549" spans="1:59" ht="15.75" customHeight="1" x14ac:dyDescent="0.25">
      <c r="A549" s="67"/>
      <c r="B549" s="149"/>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row>
    <row r="550" spans="1:59" ht="15.75" customHeight="1" x14ac:dyDescent="0.25">
      <c r="A550" s="67"/>
      <c r="B550" s="149"/>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row>
    <row r="551" spans="1:59" ht="15.75" customHeight="1" x14ac:dyDescent="0.25">
      <c r="A551" s="67"/>
      <c r="B551" s="149"/>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row>
    <row r="552" spans="1:59" ht="15.75" customHeight="1" x14ac:dyDescent="0.25">
      <c r="A552" s="67"/>
      <c r="B552" s="149"/>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row>
    <row r="553" spans="1:59" ht="15.75" customHeight="1" x14ac:dyDescent="0.25">
      <c r="A553" s="67"/>
      <c r="B553" s="149"/>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row>
    <row r="554" spans="1:59" ht="15.75" customHeight="1" x14ac:dyDescent="0.25">
      <c r="A554" s="67"/>
      <c r="B554" s="149"/>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row>
    <row r="555" spans="1:59" ht="15.75" customHeight="1" x14ac:dyDescent="0.25">
      <c r="A555" s="67"/>
      <c r="B555" s="149"/>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row>
    <row r="556" spans="1:59" ht="15.75" customHeight="1" x14ac:dyDescent="0.25">
      <c r="A556" s="67"/>
      <c r="B556" s="149"/>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row>
    <row r="557" spans="1:59" ht="15.75" customHeight="1" x14ac:dyDescent="0.25">
      <c r="A557" s="67"/>
      <c r="B557" s="149"/>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row>
    <row r="558" spans="1:59" ht="15.75" customHeight="1" x14ac:dyDescent="0.25">
      <c r="A558" s="67"/>
      <c r="B558" s="149"/>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row>
    <row r="559" spans="1:59" ht="15.75" customHeight="1" x14ac:dyDescent="0.25">
      <c r="A559" s="67"/>
      <c r="B559" s="149"/>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row>
    <row r="560" spans="1:59" ht="15.75" customHeight="1" x14ac:dyDescent="0.25">
      <c r="A560" s="67"/>
      <c r="B560" s="149"/>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row>
    <row r="561" spans="1:59" ht="15.75" customHeight="1" x14ac:dyDescent="0.25">
      <c r="A561" s="67"/>
      <c r="B561" s="149"/>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row>
    <row r="562" spans="1:59" ht="15.75" customHeight="1" x14ac:dyDescent="0.25">
      <c r="A562" s="67"/>
      <c r="B562" s="149"/>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row>
    <row r="563" spans="1:59" ht="15.75" customHeight="1" x14ac:dyDescent="0.25">
      <c r="A563" s="67"/>
      <c r="B563" s="149"/>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row>
    <row r="564" spans="1:59" ht="15.75" customHeight="1" x14ac:dyDescent="0.25">
      <c r="A564" s="67"/>
      <c r="B564" s="149"/>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row>
    <row r="565" spans="1:59" ht="15.75" customHeight="1" x14ac:dyDescent="0.25">
      <c r="A565" s="67"/>
      <c r="B565" s="149"/>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row>
    <row r="566" spans="1:59" ht="15.75" customHeight="1" x14ac:dyDescent="0.25">
      <c r="A566" s="67"/>
      <c r="B566" s="149"/>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row>
    <row r="567" spans="1:59" ht="15.75" customHeight="1" x14ac:dyDescent="0.25">
      <c r="A567" s="67"/>
      <c r="B567" s="149"/>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row>
    <row r="568" spans="1:59" ht="15.75" customHeight="1" x14ac:dyDescent="0.25">
      <c r="A568" s="67"/>
      <c r="B568" s="149"/>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row>
    <row r="569" spans="1:59" ht="15.75" customHeight="1" x14ac:dyDescent="0.25">
      <c r="A569" s="67"/>
      <c r="B569" s="149"/>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row>
    <row r="570" spans="1:59" ht="15.75" customHeight="1" x14ac:dyDescent="0.25">
      <c r="A570" s="67"/>
      <c r="B570" s="149"/>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row>
    <row r="571" spans="1:59" ht="15.75" customHeight="1" x14ac:dyDescent="0.25">
      <c r="A571" s="67"/>
      <c r="B571" s="149"/>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row>
    <row r="572" spans="1:59" ht="15.75" customHeight="1" x14ac:dyDescent="0.25">
      <c r="A572" s="67"/>
      <c r="B572" s="149"/>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row>
    <row r="573" spans="1:59" ht="15.75" customHeight="1" x14ac:dyDescent="0.25">
      <c r="A573" s="67"/>
      <c r="B573" s="149"/>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row>
    <row r="574" spans="1:59" ht="15.75" customHeight="1" x14ac:dyDescent="0.25">
      <c r="A574" s="67"/>
      <c r="B574" s="149"/>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row>
    <row r="575" spans="1:59" ht="15.75" customHeight="1" x14ac:dyDescent="0.25">
      <c r="A575" s="67"/>
      <c r="B575" s="149"/>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row>
    <row r="576" spans="1:59" ht="15.75" customHeight="1" x14ac:dyDescent="0.25">
      <c r="A576" s="67"/>
      <c r="B576" s="149"/>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row>
    <row r="577" spans="1:59" ht="15.75" customHeight="1" x14ac:dyDescent="0.25">
      <c r="A577" s="67"/>
      <c r="B577" s="149"/>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row>
    <row r="578" spans="1:59" ht="15.75" customHeight="1" x14ac:dyDescent="0.25">
      <c r="A578" s="67"/>
      <c r="B578" s="149"/>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row>
    <row r="579" spans="1:59" ht="15.75" customHeight="1" x14ac:dyDescent="0.25">
      <c r="A579" s="67"/>
      <c r="B579" s="149"/>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row>
    <row r="580" spans="1:59" ht="15.75" customHeight="1" x14ac:dyDescent="0.25">
      <c r="A580" s="67"/>
      <c r="B580" s="149"/>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row>
    <row r="581" spans="1:59" ht="15.75" customHeight="1" x14ac:dyDescent="0.25">
      <c r="A581" s="67"/>
      <c r="B581" s="149"/>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row>
    <row r="582" spans="1:59" ht="15.75" customHeight="1" x14ac:dyDescent="0.25">
      <c r="A582" s="67"/>
      <c r="B582" s="149"/>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row>
    <row r="583" spans="1:59" ht="15.75" customHeight="1" x14ac:dyDescent="0.25">
      <c r="A583" s="67"/>
      <c r="B583" s="149"/>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row>
    <row r="584" spans="1:59" ht="15.75" customHeight="1" x14ac:dyDescent="0.25">
      <c r="A584" s="67"/>
      <c r="B584" s="149"/>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row>
    <row r="585" spans="1:59" ht="15.75" customHeight="1" x14ac:dyDescent="0.25">
      <c r="A585" s="67"/>
      <c r="B585" s="149"/>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row>
    <row r="586" spans="1:59" ht="15.75" customHeight="1" x14ac:dyDescent="0.25">
      <c r="A586" s="67"/>
      <c r="B586" s="149"/>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row>
    <row r="587" spans="1:59" ht="15.75" customHeight="1" x14ac:dyDescent="0.25">
      <c r="A587" s="67"/>
      <c r="B587" s="149"/>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row>
    <row r="588" spans="1:59" ht="15.75" customHeight="1" x14ac:dyDescent="0.25">
      <c r="A588" s="67"/>
      <c r="B588" s="149"/>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row>
    <row r="589" spans="1:59" ht="15.75" customHeight="1" x14ac:dyDescent="0.25">
      <c r="A589" s="67"/>
      <c r="B589" s="149"/>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row>
    <row r="590" spans="1:59" ht="15.75" customHeight="1" x14ac:dyDescent="0.25">
      <c r="A590" s="67"/>
      <c r="B590" s="149"/>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row>
    <row r="591" spans="1:59" ht="15.75" customHeight="1" x14ac:dyDescent="0.25">
      <c r="A591" s="67"/>
      <c r="B591" s="149"/>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row>
    <row r="592" spans="1:59" ht="15.75" customHeight="1" x14ac:dyDescent="0.25">
      <c r="A592" s="67"/>
      <c r="B592" s="149"/>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row>
    <row r="593" spans="1:59" ht="15.75" customHeight="1" x14ac:dyDescent="0.25">
      <c r="A593" s="67"/>
      <c r="B593" s="149"/>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row>
    <row r="594" spans="1:59" ht="15.75" customHeight="1" x14ac:dyDescent="0.25">
      <c r="A594" s="67"/>
      <c r="B594" s="149"/>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row>
    <row r="595" spans="1:59" ht="15.75" customHeight="1" x14ac:dyDescent="0.25">
      <c r="A595" s="67"/>
      <c r="B595" s="149"/>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row>
    <row r="596" spans="1:59" ht="15.75" customHeight="1" x14ac:dyDescent="0.25">
      <c r="A596" s="67"/>
      <c r="B596" s="149"/>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row>
    <row r="597" spans="1:59" ht="15.75" customHeight="1" x14ac:dyDescent="0.25">
      <c r="A597" s="67"/>
      <c r="B597" s="149"/>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row>
    <row r="598" spans="1:59" ht="15.75" customHeight="1" x14ac:dyDescent="0.25">
      <c r="A598" s="67"/>
      <c r="B598" s="149"/>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row>
    <row r="599" spans="1:59" ht="15.75" customHeight="1" x14ac:dyDescent="0.25">
      <c r="A599" s="67"/>
      <c r="B599" s="149"/>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row>
    <row r="600" spans="1:59" ht="15.75" customHeight="1" x14ac:dyDescent="0.25">
      <c r="A600" s="67"/>
      <c r="B600" s="149"/>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row>
    <row r="601" spans="1:59" ht="15.75" customHeight="1" x14ac:dyDescent="0.25">
      <c r="A601" s="67"/>
      <c r="B601" s="149"/>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row>
    <row r="602" spans="1:59" ht="15.75" customHeight="1" x14ac:dyDescent="0.25">
      <c r="A602" s="67"/>
      <c r="B602" s="149"/>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row>
    <row r="603" spans="1:59" ht="15.75" customHeight="1" x14ac:dyDescent="0.25">
      <c r="A603" s="67"/>
      <c r="B603" s="149"/>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row>
    <row r="604" spans="1:59" ht="15.75" customHeight="1" x14ac:dyDescent="0.25">
      <c r="A604" s="67"/>
      <c r="B604" s="149"/>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row>
    <row r="605" spans="1:59" ht="15.75" customHeight="1" x14ac:dyDescent="0.25">
      <c r="A605" s="67"/>
      <c r="B605" s="149"/>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row>
    <row r="606" spans="1:59" ht="15.75" customHeight="1" x14ac:dyDescent="0.25">
      <c r="A606" s="67"/>
      <c r="B606" s="149"/>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row>
    <row r="607" spans="1:59" ht="15.75" customHeight="1" x14ac:dyDescent="0.25">
      <c r="A607" s="67"/>
      <c r="B607" s="149"/>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row>
    <row r="608" spans="1:59" ht="15.75" customHeight="1" x14ac:dyDescent="0.25">
      <c r="A608" s="67"/>
      <c r="B608" s="149"/>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row>
    <row r="609" spans="1:59" ht="15.75" customHeight="1" x14ac:dyDescent="0.25">
      <c r="A609" s="67"/>
      <c r="B609" s="149"/>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row>
    <row r="610" spans="1:59" ht="15.75" customHeight="1" x14ac:dyDescent="0.25">
      <c r="A610" s="67"/>
      <c r="B610" s="149"/>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row>
    <row r="611" spans="1:59" ht="15.75" customHeight="1" x14ac:dyDescent="0.25">
      <c r="A611" s="67"/>
      <c r="B611" s="149"/>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row>
    <row r="612" spans="1:59" ht="15.75" customHeight="1" x14ac:dyDescent="0.25">
      <c r="A612" s="67"/>
      <c r="B612" s="149"/>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row>
    <row r="613" spans="1:59" ht="15.75" customHeight="1" x14ac:dyDescent="0.25">
      <c r="A613" s="67"/>
      <c r="B613" s="149"/>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row>
    <row r="614" spans="1:59" ht="15.75" customHeight="1" x14ac:dyDescent="0.25">
      <c r="A614" s="67"/>
      <c r="B614" s="149"/>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row>
    <row r="615" spans="1:59" ht="15.75" customHeight="1" x14ac:dyDescent="0.25">
      <c r="A615" s="67"/>
      <c r="B615" s="149"/>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row>
    <row r="616" spans="1:59" ht="15.75" customHeight="1" x14ac:dyDescent="0.25">
      <c r="A616" s="67"/>
      <c r="B616" s="149"/>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row>
    <row r="617" spans="1:59" ht="15.75" customHeight="1" x14ac:dyDescent="0.25">
      <c r="A617" s="67"/>
      <c r="B617" s="149"/>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row>
    <row r="618" spans="1:59" ht="15.75" customHeight="1" x14ac:dyDescent="0.25">
      <c r="A618" s="67"/>
      <c r="B618" s="149"/>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row>
    <row r="619" spans="1:59" ht="15.75" customHeight="1" x14ac:dyDescent="0.25">
      <c r="A619" s="67"/>
      <c r="B619" s="149"/>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row>
    <row r="620" spans="1:59" ht="15.75" customHeight="1" x14ac:dyDescent="0.25">
      <c r="A620" s="67"/>
      <c r="B620" s="149"/>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row>
    <row r="621" spans="1:59" ht="15.75" customHeight="1" x14ac:dyDescent="0.25">
      <c r="A621" s="67"/>
      <c r="B621" s="149"/>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row>
    <row r="622" spans="1:59" ht="15.75" customHeight="1" x14ac:dyDescent="0.25">
      <c r="A622" s="67"/>
      <c r="B622" s="149"/>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row>
    <row r="623" spans="1:59" ht="15.75" customHeight="1" x14ac:dyDescent="0.25">
      <c r="A623" s="67"/>
      <c r="B623" s="149"/>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row>
    <row r="624" spans="1:59" ht="15.75" customHeight="1" x14ac:dyDescent="0.25">
      <c r="A624" s="67"/>
      <c r="B624" s="149"/>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row>
    <row r="625" spans="1:59" ht="15.75" customHeight="1" x14ac:dyDescent="0.25">
      <c r="A625" s="67"/>
      <c r="B625" s="149"/>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row>
    <row r="626" spans="1:59" ht="15.75" customHeight="1" x14ac:dyDescent="0.25">
      <c r="A626" s="67"/>
      <c r="B626" s="149"/>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row>
    <row r="627" spans="1:59" ht="15.75" customHeight="1" x14ac:dyDescent="0.25">
      <c r="A627" s="67"/>
      <c r="B627" s="149"/>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row>
    <row r="628" spans="1:59" ht="15.75" customHeight="1" x14ac:dyDescent="0.25">
      <c r="A628" s="67"/>
      <c r="B628" s="149"/>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row>
    <row r="629" spans="1:59" ht="15.75" customHeight="1" x14ac:dyDescent="0.25">
      <c r="A629" s="67"/>
      <c r="B629" s="149"/>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row>
    <row r="630" spans="1:59" ht="15.75" customHeight="1" x14ac:dyDescent="0.25">
      <c r="A630" s="67"/>
      <c r="B630" s="149"/>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row>
    <row r="631" spans="1:59" ht="15.75" customHeight="1" x14ac:dyDescent="0.25">
      <c r="A631" s="67"/>
      <c r="B631" s="149"/>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row>
    <row r="632" spans="1:59" ht="15.75" customHeight="1" x14ac:dyDescent="0.25">
      <c r="A632" s="67"/>
      <c r="B632" s="149"/>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row>
    <row r="633" spans="1:59" ht="15.75" customHeight="1" x14ac:dyDescent="0.25">
      <c r="A633" s="67"/>
      <c r="B633" s="149"/>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row>
    <row r="634" spans="1:59" ht="15.75" customHeight="1" x14ac:dyDescent="0.25">
      <c r="A634" s="67"/>
      <c r="B634" s="149"/>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row>
    <row r="635" spans="1:59" ht="15.75" customHeight="1" x14ac:dyDescent="0.25">
      <c r="A635" s="67"/>
      <c r="B635" s="149"/>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row>
    <row r="636" spans="1:59" ht="15.75" customHeight="1" x14ac:dyDescent="0.25">
      <c r="A636" s="67"/>
      <c r="B636" s="149"/>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row>
    <row r="637" spans="1:59" ht="15.75" customHeight="1" x14ac:dyDescent="0.25">
      <c r="A637" s="67"/>
      <c r="B637" s="149"/>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row>
    <row r="638" spans="1:59" ht="15.75" customHeight="1" x14ac:dyDescent="0.25">
      <c r="A638" s="67"/>
      <c r="B638" s="149"/>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row>
    <row r="639" spans="1:59" ht="15.75" customHeight="1" x14ac:dyDescent="0.25">
      <c r="A639" s="67"/>
      <c r="B639" s="149"/>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row>
    <row r="640" spans="1:59" ht="15.75" customHeight="1" x14ac:dyDescent="0.25">
      <c r="A640" s="67"/>
      <c r="B640" s="149"/>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row>
    <row r="641" spans="1:59" ht="15.75" customHeight="1" x14ac:dyDescent="0.25">
      <c r="A641" s="67"/>
      <c r="B641" s="149"/>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row>
    <row r="642" spans="1:59" ht="15.75" customHeight="1" x14ac:dyDescent="0.25">
      <c r="A642" s="67"/>
      <c r="B642" s="149"/>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row>
    <row r="643" spans="1:59" ht="15.75" customHeight="1" x14ac:dyDescent="0.25">
      <c r="A643" s="67"/>
      <c r="B643" s="149"/>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row>
    <row r="644" spans="1:59" ht="15.75" customHeight="1" x14ac:dyDescent="0.25">
      <c r="A644" s="67"/>
      <c r="B644" s="149"/>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row>
    <row r="645" spans="1:59" ht="15.75" customHeight="1" x14ac:dyDescent="0.25">
      <c r="A645" s="67"/>
      <c r="B645" s="149"/>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row>
    <row r="646" spans="1:59" ht="15.75" customHeight="1" x14ac:dyDescent="0.25">
      <c r="A646" s="67"/>
      <c r="B646" s="149"/>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row>
    <row r="647" spans="1:59" ht="15.75" customHeight="1" x14ac:dyDescent="0.25">
      <c r="A647" s="67"/>
      <c r="B647" s="149"/>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row>
    <row r="648" spans="1:59" ht="15.75" customHeight="1" x14ac:dyDescent="0.25">
      <c r="A648" s="67"/>
      <c r="B648" s="149"/>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row>
    <row r="649" spans="1:59" ht="15.75" customHeight="1" x14ac:dyDescent="0.25">
      <c r="A649" s="67"/>
      <c r="B649" s="149"/>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row>
    <row r="650" spans="1:59" ht="15.75" customHeight="1" x14ac:dyDescent="0.25">
      <c r="A650" s="67"/>
      <c r="B650" s="149"/>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row>
    <row r="651" spans="1:59" ht="15.75" customHeight="1" x14ac:dyDescent="0.25">
      <c r="A651" s="67"/>
      <c r="B651" s="149"/>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row>
    <row r="652" spans="1:59" ht="15.75" customHeight="1" x14ac:dyDescent="0.25">
      <c r="A652" s="67"/>
      <c r="B652" s="149"/>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row>
    <row r="653" spans="1:59" ht="15.75" customHeight="1" x14ac:dyDescent="0.25">
      <c r="A653" s="67"/>
      <c r="B653" s="149"/>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row>
    <row r="654" spans="1:59" ht="15.75" customHeight="1" x14ac:dyDescent="0.25">
      <c r="A654" s="67"/>
      <c r="B654" s="149"/>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row>
    <row r="655" spans="1:59" ht="15.75" customHeight="1" x14ac:dyDescent="0.25">
      <c r="A655" s="67"/>
      <c r="B655" s="149"/>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row>
    <row r="656" spans="1:59" ht="15.75" customHeight="1" x14ac:dyDescent="0.25">
      <c r="A656" s="67"/>
      <c r="B656" s="149"/>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row>
    <row r="657" spans="1:59" ht="15.75" customHeight="1" x14ac:dyDescent="0.25">
      <c r="A657" s="67"/>
      <c r="B657" s="149"/>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row>
    <row r="658" spans="1:59" ht="15.75" customHeight="1" x14ac:dyDescent="0.25">
      <c r="A658" s="67"/>
      <c r="B658" s="149"/>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row>
    <row r="659" spans="1:59" ht="15.75" customHeight="1" x14ac:dyDescent="0.25">
      <c r="A659" s="67"/>
      <c r="B659" s="149"/>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row>
    <row r="660" spans="1:59" ht="15.75" customHeight="1" x14ac:dyDescent="0.25">
      <c r="A660" s="67"/>
      <c r="B660" s="149"/>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row>
    <row r="661" spans="1:59" ht="15.75" customHeight="1" x14ac:dyDescent="0.25">
      <c r="A661" s="67"/>
      <c r="B661" s="149"/>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row>
    <row r="662" spans="1:59" ht="15.75" customHeight="1" x14ac:dyDescent="0.25">
      <c r="A662" s="67"/>
      <c r="B662" s="149"/>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row>
    <row r="663" spans="1:59" ht="15.75" customHeight="1" x14ac:dyDescent="0.25">
      <c r="A663" s="67"/>
      <c r="B663" s="149"/>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row>
    <row r="664" spans="1:59" ht="15.75" customHeight="1" x14ac:dyDescent="0.25">
      <c r="A664" s="67"/>
      <c r="B664" s="149"/>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row>
    <row r="665" spans="1:59" ht="15.75" customHeight="1" x14ac:dyDescent="0.25">
      <c r="A665" s="67"/>
      <c r="B665" s="149"/>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row>
    <row r="666" spans="1:59" ht="15.75" customHeight="1" x14ac:dyDescent="0.25">
      <c r="A666" s="67"/>
      <c r="B666" s="149"/>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row>
    <row r="667" spans="1:59" ht="15.75" customHeight="1" x14ac:dyDescent="0.25">
      <c r="A667" s="67"/>
      <c r="B667" s="149"/>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row>
    <row r="668" spans="1:59" ht="15.75" customHeight="1" x14ac:dyDescent="0.25">
      <c r="A668" s="67"/>
      <c r="B668" s="149"/>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row>
    <row r="669" spans="1:59" ht="15.75" customHeight="1" x14ac:dyDescent="0.25">
      <c r="A669" s="67"/>
      <c r="B669" s="149"/>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row>
    <row r="670" spans="1:59" ht="15.75" customHeight="1" x14ac:dyDescent="0.25">
      <c r="A670" s="67"/>
      <c r="B670" s="149"/>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row>
    <row r="671" spans="1:59" ht="15.75" customHeight="1" x14ac:dyDescent="0.25">
      <c r="A671" s="67"/>
      <c r="B671" s="149"/>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row>
    <row r="672" spans="1:59" ht="15.75" customHeight="1" x14ac:dyDescent="0.25">
      <c r="A672" s="67"/>
      <c r="B672" s="149"/>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row>
    <row r="673" spans="1:59" ht="15.75" customHeight="1" x14ac:dyDescent="0.25">
      <c r="A673" s="67"/>
      <c r="B673" s="149"/>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row>
    <row r="674" spans="1:59" ht="15.75" customHeight="1" x14ac:dyDescent="0.25">
      <c r="A674" s="67"/>
      <c r="B674" s="149"/>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row>
    <row r="675" spans="1:59" ht="15.75" customHeight="1" x14ac:dyDescent="0.25">
      <c r="A675" s="67"/>
      <c r="B675" s="149"/>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row>
    <row r="676" spans="1:59" ht="15.75" customHeight="1" x14ac:dyDescent="0.25">
      <c r="A676" s="67"/>
      <c r="B676" s="149"/>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row>
    <row r="677" spans="1:59" ht="15.75" customHeight="1" x14ac:dyDescent="0.25">
      <c r="A677" s="67"/>
      <c r="B677" s="149"/>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row>
    <row r="678" spans="1:59" ht="15.75" customHeight="1" x14ac:dyDescent="0.25">
      <c r="A678" s="67"/>
      <c r="B678" s="149"/>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row>
    <row r="679" spans="1:59" ht="15.75" customHeight="1" x14ac:dyDescent="0.25">
      <c r="A679" s="67"/>
      <c r="B679" s="149"/>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row>
    <row r="680" spans="1:59" ht="15.75" customHeight="1" x14ac:dyDescent="0.25">
      <c r="A680" s="67"/>
      <c r="B680" s="149"/>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row>
    <row r="681" spans="1:59" ht="15.75" customHeight="1" x14ac:dyDescent="0.25">
      <c r="A681" s="67"/>
      <c r="B681" s="149"/>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row>
    <row r="682" spans="1:59" ht="15.75" customHeight="1" x14ac:dyDescent="0.25">
      <c r="A682" s="67"/>
      <c r="B682" s="149"/>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row>
    <row r="683" spans="1:59" ht="15.75" customHeight="1" x14ac:dyDescent="0.25">
      <c r="A683" s="67"/>
      <c r="B683" s="149"/>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row>
    <row r="684" spans="1:59" ht="15.75" customHeight="1" x14ac:dyDescent="0.25">
      <c r="A684" s="67"/>
      <c r="B684" s="149"/>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row>
    <row r="685" spans="1:59" ht="15.75" customHeight="1" x14ac:dyDescent="0.25">
      <c r="A685" s="67"/>
      <c r="B685" s="149"/>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row>
    <row r="686" spans="1:59" ht="15.75" customHeight="1" x14ac:dyDescent="0.25">
      <c r="A686" s="67"/>
      <c r="B686" s="149"/>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row>
    <row r="687" spans="1:59" ht="15.75" customHeight="1" x14ac:dyDescent="0.25">
      <c r="A687" s="67"/>
      <c r="B687" s="149"/>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row>
    <row r="688" spans="1:59" ht="15.75" customHeight="1" x14ac:dyDescent="0.25">
      <c r="A688" s="67"/>
      <c r="B688" s="149"/>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row>
    <row r="689" spans="1:59" ht="15.75" customHeight="1" x14ac:dyDescent="0.25">
      <c r="A689" s="67"/>
      <c r="B689" s="149"/>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row>
    <row r="690" spans="1:59" ht="15.75" customHeight="1" x14ac:dyDescent="0.25">
      <c r="A690" s="67"/>
      <c r="B690" s="149"/>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row>
    <row r="691" spans="1:59" ht="15.75" customHeight="1" x14ac:dyDescent="0.25">
      <c r="A691" s="67"/>
      <c r="B691" s="149"/>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row>
    <row r="692" spans="1:59" ht="15.75" customHeight="1" x14ac:dyDescent="0.25">
      <c r="A692" s="67"/>
      <c r="B692" s="149"/>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row>
    <row r="693" spans="1:59" ht="15.75" customHeight="1" x14ac:dyDescent="0.25">
      <c r="A693" s="67"/>
      <c r="B693" s="149"/>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row>
    <row r="694" spans="1:59" ht="15.75" customHeight="1" x14ac:dyDescent="0.25">
      <c r="A694" s="67"/>
      <c r="B694" s="149"/>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row>
    <row r="695" spans="1:59" ht="15.75" customHeight="1" x14ac:dyDescent="0.25">
      <c r="A695" s="67"/>
      <c r="B695" s="149"/>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row>
    <row r="696" spans="1:59" ht="15.75" customHeight="1" x14ac:dyDescent="0.25">
      <c r="A696" s="67"/>
      <c r="B696" s="149"/>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row>
    <row r="697" spans="1:59" ht="15.75" customHeight="1" x14ac:dyDescent="0.25">
      <c r="A697" s="67"/>
      <c r="B697" s="149"/>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row>
    <row r="698" spans="1:59" ht="15.75" customHeight="1" x14ac:dyDescent="0.25">
      <c r="A698" s="67"/>
      <c r="B698" s="149"/>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row>
    <row r="699" spans="1:59" ht="15.75" customHeight="1" x14ac:dyDescent="0.25">
      <c r="A699" s="67"/>
      <c r="B699" s="149"/>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row>
    <row r="700" spans="1:59" ht="15.75" customHeight="1" x14ac:dyDescent="0.25">
      <c r="A700" s="67"/>
      <c r="B700" s="149"/>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row>
    <row r="701" spans="1:59" ht="15.75" customHeight="1" x14ac:dyDescent="0.25">
      <c r="A701" s="67"/>
      <c r="B701" s="149"/>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row>
    <row r="702" spans="1:59" ht="15.75" customHeight="1" x14ac:dyDescent="0.25">
      <c r="A702" s="67"/>
      <c r="B702" s="149"/>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row>
    <row r="703" spans="1:59" ht="15.75" customHeight="1" x14ac:dyDescent="0.25">
      <c r="A703" s="67"/>
      <c r="B703" s="149"/>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row>
    <row r="704" spans="1:59" ht="15.75" customHeight="1" x14ac:dyDescent="0.25">
      <c r="A704" s="67"/>
      <c r="B704" s="149"/>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row>
    <row r="705" spans="1:59" ht="15.75" customHeight="1" x14ac:dyDescent="0.25">
      <c r="A705" s="67"/>
      <c r="B705" s="149"/>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row>
    <row r="706" spans="1:59" ht="15.75" customHeight="1" x14ac:dyDescent="0.25">
      <c r="A706" s="67"/>
      <c r="B706" s="149"/>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row>
    <row r="707" spans="1:59" ht="15.75" customHeight="1" x14ac:dyDescent="0.25">
      <c r="A707" s="67"/>
      <c r="B707" s="149"/>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row>
    <row r="708" spans="1:59" ht="15.75" customHeight="1" x14ac:dyDescent="0.25">
      <c r="A708" s="67"/>
      <c r="B708" s="149"/>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row>
    <row r="709" spans="1:59" ht="15.75" customHeight="1" x14ac:dyDescent="0.25">
      <c r="A709" s="67"/>
      <c r="B709" s="149"/>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row>
    <row r="710" spans="1:59" ht="15.75" customHeight="1" x14ac:dyDescent="0.25">
      <c r="A710" s="67"/>
      <c r="B710" s="149"/>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row>
    <row r="711" spans="1:59" ht="15.75" customHeight="1" x14ac:dyDescent="0.25">
      <c r="A711" s="67"/>
      <c r="B711" s="149"/>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row>
    <row r="712" spans="1:59" ht="15.75" customHeight="1" x14ac:dyDescent="0.25">
      <c r="A712" s="67"/>
      <c r="B712" s="149"/>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row>
    <row r="713" spans="1:59" ht="15.75" customHeight="1" x14ac:dyDescent="0.25">
      <c r="A713" s="67"/>
      <c r="B713" s="149"/>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row>
    <row r="714" spans="1:59" ht="15.75" customHeight="1" x14ac:dyDescent="0.25">
      <c r="A714" s="67"/>
      <c r="B714" s="149"/>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row>
    <row r="715" spans="1:59" ht="15.75" customHeight="1" x14ac:dyDescent="0.25">
      <c r="A715" s="67"/>
      <c r="B715" s="149"/>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row>
    <row r="716" spans="1:59" ht="15.75" customHeight="1" x14ac:dyDescent="0.25">
      <c r="A716" s="67"/>
      <c r="B716" s="149"/>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row>
    <row r="717" spans="1:59" ht="15.75" customHeight="1" x14ac:dyDescent="0.25">
      <c r="A717" s="67"/>
      <c r="B717" s="149"/>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row>
    <row r="718" spans="1:59" ht="15.75" customHeight="1" x14ac:dyDescent="0.25">
      <c r="A718" s="67"/>
      <c r="B718" s="149"/>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row>
    <row r="719" spans="1:59" ht="15.75" customHeight="1" x14ac:dyDescent="0.25">
      <c r="A719" s="67"/>
      <c r="B719" s="149"/>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row>
    <row r="720" spans="1:59" ht="15.75" customHeight="1" x14ac:dyDescent="0.25">
      <c r="A720" s="67"/>
      <c r="B720" s="149"/>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row>
    <row r="721" spans="1:59" ht="15.75" customHeight="1" x14ac:dyDescent="0.25">
      <c r="A721" s="67"/>
      <c r="B721" s="149"/>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row>
    <row r="722" spans="1:59" ht="15.75" customHeight="1" x14ac:dyDescent="0.25">
      <c r="A722" s="67"/>
      <c r="B722" s="149"/>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row>
    <row r="723" spans="1:59" ht="15.75" customHeight="1" x14ac:dyDescent="0.25">
      <c r="A723" s="67"/>
      <c r="B723" s="149"/>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row>
    <row r="724" spans="1:59" ht="15.75" customHeight="1" x14ac:dyDescent="0.25">
      <c r="A724" s="67"/>
      <c r="B724" s="149"/>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row>
    <row r="725" spans="1:59" ht="15.75" customHeight="1" x14ac:dyDescent="0.25">
      <c r="A725" s="67"/>
      <c r="B725" s="149"/>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row>
    <row r="726" spans="1:59" ht="15.75" customHeight="1" x14ac:dyDescent="0.25">
      <c r="A726" s="67"/>
      <c r="B726" s="149"/>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row>
    <row r="727" spans="1:59" ht="15.75" customHeight="1" x14ac:dyDescent="0.25">
      <c r="A727" s="67"/>
      <c r="B727" s="149"/>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row>
    <row r="728" spans="1:59" ht="15.75" customHeight="1" x14ac:dyDescent="0.25">
      <c r="A728" s="67"/>
      <c r="B728" s="149"/>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row>
    <row r="729" spans="1:59" ht="15.75" customHeight="1" x14ac:dyDescent="0.25">
      <c r="A729" s="67"/>
      <c r="B729" s="149"/>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row>
    <row r="730" spans="1:59" ht="15.75" customHeight="1" x14ac:dyDescent="0.25">
      <c r="A730" s="67"/>
      <c r="B730" s="149"/>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row>
    <row r="731" spans="1:59" ht="15.75" customHeight="1" x14ac:dyDescent="0.25">
      <c r="A731" s="67"/>
      <c r="B731" s="149"/>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row>
    <row r="732" spans="1:59" ht="15.75" customHeight="1" x14ac:dyDescent="0.25">
      <c r="A732" s="67"/>
      <c r="B732" s="149"/>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row>
    <row r="733" spans="1:59" ht="15.75" customHeight="1" x14ac:dyDescent="0.25">
      <c r="A733" s="67"/>
      <c r="B733" s="149"/>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row>
    <row r="734" spans="1:59" ht="15.75" customHeight="1" x14ac:dyDescent="0.25">
      <c r="A734" s="67"/>
      <c r="B734" s="149"/>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row>
    <row r="735" spans="1:59" ht="15.75" customHeight="1" x14ac:dyDescent="0.25">
      <c r="A735" s="67"/>
      <c r="B735" s="149"/>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row>
    <row r="736" spans="1:59" ht="15.75" customHeight="1" x14ac:dyDescent="0.25">
      <c r="A736" s="67"/>
      <c r="B736" s="149"/>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row>
    <row r="737" spans="1:59" ht="15.75" customHeight="1" x14ac:dyDescent="0.25">
      <c r="A737" s="67"/>
      <c r="B737" s="149"/>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row>
    <row r="738" spans="1:59" ht="15.75" customHeight="1" x14ac:dyDescent="0.25">
      <c r="A738" s="67"/>
      <c r="B738" s="149"/>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row>
    <row r="739" spans="1:59" ht="15.75" customHeight="1" x14ac:dyDescent="0.25">
      <c r="A739" s="67"/>
      <c r="B739" s="149"/>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row>
    <row r="740" spans="1:59" ht="15.75" customHeight="1" x14ac:dyDescent="0.25">
      <c r="A740" s="67"/>
      <c r="B740" s="149"/>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row>
    <row r="741" spans="1:59" ht="15.75" customHeight="1" x14ac:dyDescent="0.25">
      <c r="A741" s="67"/>
      <c r="B741" s="149"/>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row>
    <row r="742" spans="1:59" ht="15.75" customHeight="1" x14ac:dyDescent="0.25">
      <c r="A742" s="67"/>
      <c r="B742" s="149"/>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row>
    <row r="743" spans="1:59" ht="15.75" customHeight="1" x14ac:dyDescent="0.25">
      <c r="A743" s="67"/>
      <c r="B743" s="149"/>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row>
    <row r="744" spans="1:59" ht="15.75" customHeight="1" x14ac:dyDescent="0.25">
      <c r="A744" s="67"/>
      <c r="B744" s="149"/>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row>
    <row r="745" spans="1:59" ht="15.75" customHeight="1" x14ac:dyDescent="0.25">
      <c r="A745" s="67"/>
      <c r="B745" s="149"/>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row>
    <row r="746" spans="1:59" ht="15.75" customHeight="1" x14ac:dyDescent="0.25">
      <c r="A746" s="67"/>
      <c r="B746" s="149"/>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row>
    <row r="747" spans="1:59" ht="15.75" customHeight="1" x14ac:dyDescent="0.25">
      <c r="A747" s="67"/>
      <c r="B747" s="149"/>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row>
    <row r="748" spans="1:59" ht="15.75" customHeight="1" x14ac:dyDescent="0.25">
      <c r="A748" s="67"/>
      <c r="B748" s="149"/>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row>
    <row r="749" spans="1:59" ht="15.75" customHeight="1" x14ac:dyDescent="0.25">
      <c r="A749" s="67"/>
      <c r="B749" s="149"/>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row>
    <row r="750" spans="1:59" ht="15.75" customHeight="1" x14ac:dyDescent="0.25">
      <c r="A750" s="67"/>
      <c r="B750" s="149"/>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row>
    <row r="751" spans="1:59" ht="15.75" customHeight="1" x14ac:dyDescent="0.25">
      <c r="A751" s="67"/>
      <c r="B751" s="149"/>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row>
    <row r="752" spans="1:59" ht="15.75" customHeight="1" x14ac:dyDescent="0.25">
      <c r="A752" s="67"/>
      <c r="B752" s="149"/>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row>
    <row r="753" spans="1:59" ht="15.75" customHeight="1" x14ac:dyDescent="0.25">
      <c r="A753" s="67"/>
      <c r="B753" s="149"/>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row>
    <row r="754" spans="1:59" ht="15.75" customHeight="1" x14ac:dyDescent="0.25">
      <c r="A754" s="67"/>
      <c r="B754" s="149"/>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row>
    <row r="755" spans="1:59" ht="15.75" customHeight="1" x14ac:dyDescent="0.25">
      <c r="A755" s="67"/>
      <c r="B755" s="149"/>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row>
    <row r="756" spans="1:59" ht="15.75" customHeight="1" x14ac:dyDescent="0.25">
      <c r="A756" s="67"/>
      <c r="B756" s="149"/>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row>
    <row r="757" spans="1:59" ht="15.75" customHeight="1" x14ac:dyDescent="0.25">
      <c r="A757" s="67"/>
      <c r="B757" s="149"/>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row>
    <row r="758" spans="1:59" ht="15.75" customHeight="1" x14ac:dyDescent="0.25">
      <c r="A758" s="67"/>
      <c r="B758" s="149"/>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row>
    <row r="759" spans="1:59" ht="15.75" customHeight="1" x14ac:dyDescent="0.25">
      <c r="A759" s="67"/>
      <c r="B759" s="149"/>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row>
    <row r="760" spans="1:59" ht="15.75" customHeight="1" x14ac:dyDescent="0.25">
      <c r="A760" s="67"/>
      <c r="B760" s="149"/>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row>
    <row r="761" spans="1:59" ht="15.75" customHeight="1" x14ac:dyDescent="0.25">
      <c r="A761" s="67"/>
      <c r="B761" s="149"/>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row>
    <row r="762" spans="1:59" ht="15.75" customHeight="1" x14ac:dyDescent="0.25">
      <c r="A762" s="67"/>
      <c r="B762" s="149"/>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row>
    <row r="763" spans="1:59" ht="15.75" customHeight="1" x14ac:dyDescent="0.25">
      <c r="A763" s="67"/>
      <c r="B763" s="149"/>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row>
    <row r="764" spans="1:59" ht="15.75" customHeight="1" x14ac:dyDescent="0.25">
      <c r="A764" s="67"/>
      <c r="B764" s="149"/>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row>
    <row r="765" spans="1:59" ht="15.75" customHeight="1" x14ac:dyDescent="0.25">
      <c r="A765" s="67"/>
      <c r="B765" s="149"/>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row>
    <row r="766" spans="1:59" ht="15.75" customHeight="1" x14ac:dyDescent="0.25">
      <c r="A766" s="67"/>
      <c r="B766" s="149"/>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row>
    <row r="767" spans="1:59" ht="15.75" customHeight="1" x14ac:dyDescent="0.25">
      <c r="A767" s="67"/>
      <c r="B767" s="149"/>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row>
    <row r="768" spans="1:59" ht="15.75" customHeight="1" x14ac:dyDescent="0.25">
      <c r="A768" s="67"/>
      <c r="B768" s="149"/>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row>
    <row r="769" spans="1:59" ht="15.75" customHeight="1" x14ac:dyDescent="0.25">
      <c r="A769" s="67"/>
      <c r="B769" s="149"/>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row>
    <row r="770" spans="1:59" ht="15.75" customHeight="1" x14ac:dyDescent="0.25">
      <c r="A770" s="67"/>
      <c r="B770" s="149"/>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row>
    <row r="771" spans="1:59" ht="15.75" customHeight="1" x14ac:dyDescent="0.25">
      <c r="A771" s="67"/>
      <c r="B771" s="149"/>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row>
    <row r="772" spans="1:59" ht="15.75" customHeight="1" x14ac:dyDescent="0.25">
      <c r="A772" s="67"/>
      <c r="B772" s="149"/>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row>
    <row r="773" spans="1:59" ht="15.75" customHeight="1" x14ac:dyDescent="0.25">
      <c r="A773" s="67"/>
      <c r="B773" s="149"/>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row>
    <row r="774" spans="1:59" ht="15.75" customHeight="1" x14ac:dyDescent="0.25">
      <c r="A774" s="67"/>
      <c r="B774" s="149"/>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row>
    <row r="775" spans="1:59" ht="15.75" customHeight="1" x14ac:dyDescent="0.25">
      <c r="A775" s="67"/>
      <c r="B775" s="149"/>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row>
    <row r="776" spans="1:59" ht="15.75" customHeight="1" x14ac:dyDescent="0.25">
      <c r="A776" s="67"/>
      <c r="B776" s="149"/>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row>
    <row r="777" spans="1:59" ht="15.75" customHeight="1" x14ac:dyDescent="0.25">
      <c r="A777" s="67"/>
      <c r="B777" s="149"/>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row>
    <row r="778" spans="1:59" ht="15.75" customHeight="1" x14ac:dyDescent="0.25">
      <c r="A778" s="67"/>
      <c r="B778" s="149"/>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row>
    <row r="779" spans="1:59" ht="15.75" customHeight="1" x14ac:dyDescent="0.25">
      <c r="A779" s="67"/>
      <c r="B779" s="149"/>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row>
    <row r="780" spans="1:59" ht="15.75" customHeight="1" x14ac:dyDescent="0.25">
      <c r="A780" s="67"/>
      <c r="B780" s="149"/>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row>
    <row r="781" spans="1:59" ht="15.75" customHeight="1" x14ac:dyDescent="0.25">
      <c r="A781" s="67"/>
      <c r="B781" s="149"/>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row>
    <row r="782" spans="1:59" ht="15.75" customHeight="1" x14ac:dyDescent="0.25">
      <c r="A782" s="67"/>
      <c r="B782" s="149"/>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row>
    <row r="783" spans="1:59" ht="15.75" customHeight="1" x14ac:dyDescent="0.25">
      <c r="A783" s="67"/>
      <c r="B783" s="149"/>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row>
    <row r="784" spans="1:59" ht="15.75" customHeight="1" x14ac:dyDescent="0.25">
      <c r="A784" s="67"/>
      <c r="B784" s="149"/>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row>
    <row r="785" spans="1:59" ht="15.75" customHeight="1" x14ac:dyDescent="0.25">
      <c r="A785" s="67"/>
      <c r="B785" s="149"/>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row>
    <row r="786" spans="1:59" ht="15.75" customHeight="1" x14ac:dyDescent="0.25">
      <c r="A786" s="67"/>
      <c r="B786" s="149"/>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row>
    <row r="787" spans="1:59" ht="15.75" customHeight="1" x14ac:dyDescent="0.25">
      <c r="A787" s="67"/>
      <c r="B787" s="149"/>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row>
    <row r="788" spans="1:59" ht="15.75" customHeight="1" x14ac:dyDescent="0.25">
      <c r="A788" s="67"/>
      <c r="B788" s="149"/>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row>
    <row r="789" spans="1:59" ht="15.75" customHeight="1" x14ac:dyDescent="0.25">
      <c r="A789" s="67"/>
      <c r="B789" s="149"/>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row>
    <row r="790" spans="1:59" ht="15.75" customHeight="1" x14ac:dyDescent="0.25">
      <c r="A790" s="67"/>
      <c r="B790" s="149"/>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row>
    <row r="791" spans="1:59" ht="15.75" customHeight="1" x14ac:dyDescent="0.25">
      <c r="A791" s="67"/>
      <c r="B791" s="149"/>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row>
    <row r="792" spans="1:59" ht="15.75" customHeight="1" x14ac:dyDescent="0.25">
      <c r="A792" s="67"/>
      <c r="B792" s="149"/>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row>
    <row r="793" spans="1:59" ht="15.75" customHeight="1" x14ac:dyDescent="0.25">
      <c r="A793" s="67"/>
      <c r="B793" s="149"/>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row>
    <row r="794" spans="1:59" ht="15.75" customHeight="1" x14ac:dyDescent="0.25">
      <c r="A794" s="67"/>
      <c r="B794" s="149"/>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row>
    <row r="795" spans="1:59" ht="15.75" customHeight="1" x14ac:dyDescent="0.25">
      <c r="A795" s="67"/>
      <c r="B795" s="149"/>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row>
    <row r="796" spans="1:59" ht="15.75" customHeight="1" x14ac:dyDescent="0.25">
      <c r="A796" s="67"/>
      <c r="B796" s="149"/>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row>
    <row r="797" spans="1:59" ht="15.75" customHeight="1" x14ac:dyDescent="0.25">
      <c r="A797" s="67"/>
      <c r="B797" s="149"/>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row>
    <row r="798" spans="1:59" ht="15.75" customHeight="1" x14ac:dyDescent="0.25">
      <c r="A798" s="67"/>
      <c r="B798" s="149"/>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row>
    <row r="799" spans="1:59" ht="15.75" customHeight="1" x14ac:dyDescent="0.25">
      <c r="A799" s="67"/>
      <c r="B799" s="149"/>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row>
    <row r="800" spans="1:59" ht="15.75" customHeight="1" x14ac:dyDescent="0.25">
      <c r="A800" s="67"/>
      <c r="B800" s="149"/>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row>
    <row r="801" spans="1:59" ht="15.75" customHeight="1" x14ac:dyDescent="0.25">
      <c r="A801" s="67"/>
      <c r="B801" s="149"/>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row>
    <row r="802" spans="1:59" ht="15.75" customHeight="1" x14ac:dyDescent="0.25">
      <c r="A802" s="67"/>
      <c r="B802" s="149"/>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row>
    <row r="803" spans="1:59" ht="15.75" customHeight="1" x14ac:dyDescent="0.25">
      <c r="A803" s="67"/>
      <c r="B803" s="149"/>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row>
    <row r="804" spans="1:59" ht="15.75" customHeight="1" x14ac:dyDescent="0.25">
      <c r="A804" s="67"/>
      <c r="B804" s="149"/>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row>
    <row r="805" spans="1:59" ht="15.75" customHeight="1" x14ac:dyDescent="0.25">
      <c r="A805" s="67"/>
      <c r="B805" s="149"/>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row>
    <row r="806" spans="1:59" ht="15.75" customHeight="1" x14ac:dyDescent="0.25">
      <c r="A806" s="67"/>
      <c r="B806" s="149"/>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row>
    <row r="807" spans="1:59" ht="15.75" customHeight="1" x14ac:dyDescent="0.25">
      <c r="A807" s="67"/>
      <c r="B807" s="149"/>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row>
    <row r="808" spans="1:59" ht="15.75" customHeight="1" x14ac:dyDescent="0.25">
      <c r="A808" s="67"/>
      <c r="B808" s="149"/>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row>
    <row r="809" spans="1:59" ht="15.75" customHeight="1" x14ac:dyDescent="0.25">
      <c r="A809" s="67"/>
      <c r="B809" s="149"/>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row>
    <row r="810" spans="1:59" ht="15.75" customHeight="1" x14ac:dyDescent="0.25">
      <c r="A810" s="67"/>
      <c r="B810" s="149"/>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row>
    <row r="811" spans="1:59" ht="15.75" customHeight="1" x14ac:dyDescent="0.25">
      <c r="A811" s="67"/>
      <c r="B811" s="149"/>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row>
    <row r="812" spans="1:59" ht="15.75" customHeight="1" x14ac:dyDescent="0.25">
      <c r="A812" s="67"/>
      <c r="B812" s="149"/>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row>
    <row r="813" spans="1:59" ht="15.75" customHeight="1" x14ac:dyDescent="0.25">
      <c r="A813" s="67"/>
      <c r="B813" s="149"/>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row>
    <row r="814" spans="1:59" ht="15.75" customHeight="1" x14ac:dyDescent="0.25">
      <c r="A814" s="67"/>
      <c r="B814" s="149"/>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row>
    <row r="815" spans="1:59" ht="15.75" customHeight="1" x14ac:dyDescent="0.25">
      <c r="A815" s="67"/>
      <c r="B815" s="149"/>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row>
    <row r="816" spans="1:59" ht="15.75" customHeight="1" x14ac:dyDescent="0.25">
      <c r="A816" s="67"/>
      <c r="B816" s="149"/>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row>
    <row r="817" spans="1:59" ht="15.75" customHeight="1" x14ac:dyDescent="0.25">
      <c r="A817" s="67"/>
      <c r="B817" s="149"/>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row>
    <row r="818" spans="1:59" ht="15.75" customHeight="1" x14ac:dyDescent="0.25">
      <c r="A818" s="67"/>
      <c r="B818" s="149"/>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row>
    <row r="819" spans="1:59" ht="15.75" customHeight="1" x14ac:dyDescent="0.25">
      <c r="A819" s="67"/>
      <c r="B819" s="149"/>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row>
    <row r="820" spans="1:59" ht="15.75" customHeight="1" x14ac:dyDescent="0.25">
      <c r="A820" s="67"/>
      <c r="B820" s="149"/>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row>
    <row r="821" spans="1:59" ht="15.75" customHeight="1" x14ac:dyDescent="0.25">
      <c r="A821" s="67"/>
      <c r="B821" s="149"/>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row>
    <row r="822" spans="1:59" ht="15.75" customHeight="1" x14ac:dyDescent="0.25">
      <c r="A822" s="67"/>
      <c r="B822" s="149"/>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row>
    <row r="823" spans="1:59" ht="15.75" customHeight="1" x14ac:dyDescent="0.25">
      <c r="A823" s="67"/>
      <c r="B823" s="149"/>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row>
    <row r="824" spans="1:59" ht="15.75" customHeight="1" x14ac:dyDescent="0.25">
      <c r="A824" s="67"/>
      <c r="B824" s="149"/>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row>
    <row r="825" spans="1:59" ht="15.75" customHeight="1" x14ac:dyDescent="0.25">
      <c r="A825" s="67"/>
      <c r="B825" s="149"/>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row>
    <row r="826" spans="1:59" ht="15.75" customHeight="1" x14ac:dyDescent="0.25">
      <c r="A826" s="67"/>
      <c r="B826" s="149"/>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row>
    <row r="827" spans="1:59" ht="15.75" customHeight="1" x14ac:dyDescent="0.25">
      <c r="A827" s="67"/>
      <c r="B827" s="149"/>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row>
    <row r="828" spans="1:59" ht="15.75" customHeight="1" x14ac:dyDescent="0.25">
      <c r="A828" s="67"/>
      <c r="B828" s="149"/>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row>
    <row r="829" spans="1:59" ht="15.75" customHeight="1" x14ac:dyDescent="0.25">
      <c r="A829" s="67"/>
      <c r="B829" s="149"/>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row>
    <row r="830" spans="1:59" ht="15.75" customHeight="1" x14ac:dyDescent="0.25">
      <c r="A830" s="67"/>
      <c r="B830" s="149"/>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row>
    <row r="831" spans="1:59" ht="15.75" customHeight="1" x14ac:dyDescent="0.25">
      <c r="A831" s="67"/>
      <c r="B831" s="149"/>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row>
    <row r="832" spans="1:59" ht="15.75" customHeight="1" x14ac:dyDescent="0.25">
      <c r="A832" s="67"/>
      <c r="B832" s="149"/>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row>
    <row r="833" spans="1:59" ht="15.75" customHeight="1" x14ac:dyDescent="0.25">
      <c r="A833" s="67"/>
      <c r="B833" s="149"/>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row>
    <row r="834" spans="1:59" ht="15.75" customHeight="1" x14ac:dyDescent="0.25">
      <c r="A834" s="67"/>
      <c r="B834" s="149"/>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row>
    <row r="835" spans="1:59" ht="15.75" customHeight="1" x14ac:dyDescent="0.25">
      <c r="A835" s="67"/>
      <c r="B835" s="149"/>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row>
    <row r="836" spans="1:59" ht="15.75" customHeight="1" x14ac:dyDescent="0.25">
      <c r="A836" s="67"/>
      <c r="B836" s="149"/>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row>
    <row r="837" spans="1:59" ht="15.75" customHeight="1" x14ac:dyDescent="0.25">
      <c r="A837" s="67"/>
      <c r="B837" s="149"/>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row>
    <row r="838" spans="1:59" ht="15.75" customHeight="1" x14ac:dyDescent="0.25">
      <c r="A838" s="67"/>
      <c r="B838" s="149"/>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row>
    <row r="839" spans="1:59" ht="15.75" customHeight="1" x14ac:dyDescent="0.25">
      <c r="A839" s="67"/>
      <c r="B839" s="149"/>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row>
    <row r="840" spans="1:59" ht="15.75" customHeight="1" x14ac:dyDescent="0.25">
      <c r="A840" s="67"/>
      <c r="B840" s="149"/>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row>
    <row r="841" spans="1:59" ht="15.75" customHeight="1" x14ac:dyDescent="0.25">
      <c r="A841" s="67"/>
      <c r="B841" s="149"/>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row>
    <row r="842" spans="1:59" ht="15.75" customHeight="1" x14ac:dyDescent="0.25">
      <c r="A842" s="67"/>
      <c r="B842" s="149"/>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row>
    <row r="843" spans="1:59" ht="15.75" customHeight="1" x14ac:dyDescent="0.25">
      <c r="A843" s="67"/>
      <c r="B843" s="149"/>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row>
    <row r="844" spans="1:59" ht="15.75" customHeight="1" x14ac:dyDescent="0.25">
      <c r="A844" s="67"/>
      <c r="B844" s="149"/>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row>
    <row r="845" spans="1:59" ht="15.75" customHeight="1" x14ac:dyDescent="0.25">
      <c r="A845" s="67"/>
      <c r="B845" s="149"/>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row>
    <row r="846" spans="1:59" ht="15.75" customHeight="1" x14ac:dyDescent="0.25">
      <c r="A846" s="67"/>
      <c r="B846" s="149"/>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row>
    <row r="847" spans="1:59" ht="15.75" customHeight="1" x14ac:dyDescent="0.25">
      <c r="A847" s="67"/>
      <c r="B847" s="149"/>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row>
    <row r="848" spans="1:59" ht="15.75" customHeight="1" x14ac:dyDescent="0.25">
      <c r="A848" s="67"/>
      <c r="B848" s="149"/>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row>
    <row r="849" spans="1:59" ht="15.75" customHeight="1" x14ac:dyDescent="0.25">
      <c r="A849" s="67"/>
      <c r="B849" s="149"/>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row>
    <row r="850" spans="1:59" ht="15.75" customHeight="1" x14ac:dyDescent="0.25">
      <c r="A850" s="67"/>
      <c r="B850" s="149"/>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row>
    <row r="851" spans="1:59" ht="15.75" customHeight="1" x14ac:dyDescent="0.25">
      <c r="A851" s="67"/>
      <c r="B851" s="149"/>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row>
    <row r="852" spans="1:59" ht="15.75" customHeight="1" x14ac:dyDescent="0.25">
      <c r="A852" s="67"/>
      <c r="B852" s="149"/>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row>
    <row r="853" spans="1:59" ht="15.75" customHeight="1" x14ac:dyDescent="0.25">
      <c r="A853" s="67"/>
      <c r="B853" s="149"/>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row>
    <row r="854" spans="1:59" ht="15.75" customHeight="1" x14ac:dyDescent="0.25">
      <c r="A854" s="67"/>
      <c r="B854" s="149"/>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row>
    <row r="855" spans="1:59" ht="15.75" customHeight="1" x14ac:dyDescent="0.25">
      <c r="A855" s="67"/>
      <c r="B855" s="149"/>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row>
    <row r="856" spans="1:59" ht="15.75" customHeight="1" x14ac:dyDescent="0.25">
      <c r="A856" s="67"/>
      <c r="B856" s="149"/>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row>
    <row r="857" spans="1:59" ht="15.75" customHeight="1" x14ac:dyDescent="0.25">
      <c r="A857" s="67"/>
      <c r="B857" s="149"/>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row>
    <row r="858" spans="1:59" ht="15.75" customHeight="1" x14ac:dyDescent="0.25">
      <c r="A858" s="67"/>
      <c r="B858" s="149"/>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row>
    <row r="859" spans="1:59" ht="15.75" customHeight="1" x14ac:dyDescent="0.25">
      <c r="A859" s="67"/>
      <c r="B859" s="149"/>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row>
    <row r="860" spans="1:59" ht="15.75" customHeight="1" x14ac:dyDescent="0.25">
      <c r="A860" s="67"/>
      <c r="B860" s="149"/>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row>
    <row r="861" spans="1:59" ht="15.75" customHeight="1" x14ac:dyDescent="0.25">
      <c r="A861" s="67"/>
      <c r="B861" s="149"/>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row>
    <row r="862" spans="1:59" ht="15.75" customHeight="1" x14ac:dyDescent="0.25">
      <c r="A862" s="67"/>
      <c r="B862" s="149"/>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row>
    <row r="863" spans="1:59" ht="15.75" customHeight="1" x14ac:dyDescent="0.25">
      <c r="A863" s="67"/>
      <c r="B863" s="149"/>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row>
    <row r="864" spans="1:59" ht="15.75" customHeight="1" x14ac:dyDescent="0.25">
      <c r="A864" s="67"/>
      <c r="B864" s="149"/>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row>
    <row r="865" spans="1:59" ht="15.75" customHeight="1" x14ac:dyDescent="0.25">
      <c r="A865" s="67"/>
      <c r="B865" s="149"/>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row>
    <row r="866" spans="1:59" ht="15.75" customHeight="1" x14ac:dyDescent="0.25">
      <c r="A866" s="67"/>
      <c r="B866" s="149"/>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row>
    <row r="867" spans="1:59" ht="15.75" customHeight="1" x14ac:dyDescent="0.25">
      <c r="A867" s="67"/>
      <c r="B867" s="149"/>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row>
    <row r="868" spans="1:59" ht="15.75" customHeight="1" x14ac:dyDescent="0.25">
      <c r="A868" s="67"/>
      <c r="B868" s="149"/>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row>
    <row r="869" spans="1:59" ht="15.75" customHeight="1" x14ac:dyDescent="0.25">
      <c r="A869" s="67"/>
      <c r="B869" s="149"/>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row>
    <row r="870" spans="1:59" ht="15.75" customHeight="1" x14ac:dyDescent="0.25">
      <c r="A870" s="67"/>
      <c r="B870" s="149"/>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row>
    <row r="871" spans="1:59" ht="15.75" customHeight="1" x14ac:dyDescent="0.25">
      <c r="A871" s="67"/>
      <c r="B871" s="149"/>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row>
    <row r="872" spans="1:59" ht="15.75" customHeight="1" x14ac:dyDescent="0.25">
      <c r="A872" s="67"/>
      <c r="B872" s="149"/>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row>
    <row r="873" spans="1:59" ht="15.75" customHeight="1" x14ac:dyDescent="0.25">
      <c r="A873" s="67"/>
      <c r="B873" s="149"/>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row>
    <row r="874" spans="1:59" ht="15.75" customHeight="1" x14ac:dyDescent="0.25">
      <c r="A874" s="67"/>
      <c r="B874" s="149"/>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row>
    <row r="875" spans="1:59" ht="15.75" customHeight="1" x14ac:dyDescent="0.25">
      <c r="A875" s="67"/>
      <c r="B875" s="149"/>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row>
    <row r="876" spans="1:59" ht="15.75" customHeight="1" x14ac:dyDescent="0.25">
      <c r="A876" s="67"/>
      <c r="B876" s="149"/>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row>
    <row r="877" spans="1:59" ht="15.75" customHeight="1" x14ac:dyDescent="0.25">
      <c r="A877" s="67"/>
      <c r="B877" s="149"/>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row>
    <row r="878" spans="1:59" ht="15.75" customHeight="1" x14ac:dyDescent="0.25">
      <c r="A878" s="67"/>
      <c r="B878" s="149"/>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row>
    <row r="879" spans="1:59" ht="15.75" customHeight="1" x14ac:dyDescent="0.25">
      <c r="A879" s="67"/>
      <c r="B879" s="149"/>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row>
    <row r="880" spans="1:59" ht="15.75" customHeight="1" x14ac:dyDescent="0.25">
      <c r="A880" s="67"/>
      <c r="B880" s="149"/>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row>
    <row r="881" spans="1:59" ht="15.75" customHeight="1" x14ac:dyDescent="0.25">
      <c r="A881" s="67"/>
      <c r="B881" s="149"/>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row>
    <row r="882" spans="1:59" ht="15.75" customHeight="1" x14ac:dyDescent="0.25">
      <c r="A882" s="67"/>
      <c r="B882" s="149"/>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row>
    <row r="883" spans="1:59" ht="15.75" customHeight="1" x14ac:dyDescent="0.25">
      <c r="A883" s="67"/>
      <c r="B883" s="149"/>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row>
    <row r="884" spans="1:59" ht="15.75" customHeight="1" x14ac:dyDescent="0.25">
      <c r="A884" s="67"/>
      <c r="B884" s="149"/>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row>
    <row r="885" spans="1:59" ht="15.75" customHeight="1" x14ac:dyDescent="0.25">
      <c r="A885" s="67"/>
      <c r="B885" s="149"/>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row>
    <row r="886" spans="1:59" ht="15.75" customHeight="1" x14ac:dyDescent="0.25">
      <c r="A886" s="67"/>
      <c r="B886" s="149"/>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row>
    <row r="887" spans="1:59" ht="15.75" customHeight="1" x14ac:dyDescent="0.25">
      <c r="A887" s="67"/>
      <c r="B887" s="149"/>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row>
    <row r="888" spans="1:59" ht="15.75" customHeight="1" x14ac:dyDescent="0.25">
      <c r="A888" s="67"/>
      <c r="B888" s="149"/>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row>
    <row r="889" spans="1:59" ht="15.75" customHeight="1" x14ac:dyDescent="0.25">
      <c r="A889" s="67"/>
      <c r="B889" s="149"/>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row>
    <row r="890" spans="1:59" ht="15.75" customHeight="1" x14ac:dyDescent="0.25">
      <c r="A890" s="67"/>
      <c r="B890" s="149"/>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row>
    <row r="891" spans="1:59" ht="15.75" customHeight="1" x14ac:dyDescent="0.25">
      <c r="A891" s="67"/>
      <c r="B891" s="149"/>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row>
    <row r="892" spans="1:59" ht="15.75" customHeight="1" x14ac:dyDescent="0.25">
      <c r="A892" s="67"/>
      <c r="B892" s="149"/>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row>
    <row r="893" spans="1:59" ht="15.75" customHeight="1" x14ac:dyDescent="0.25">
      <c r="A893" s="67"/>
      <c r="B893" s="149"/>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row>
    <row r="894" spans="1:59" ht="15.75" customHeight="1" x14ac:dyDescent="0.25">
      <c r="A894" s="67"/>
      <c r="B894" s="149"/>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row>
    <row r="895" spans="1:59" ht="15.75" customHeight="1" x14ac:dyDescent="0.25">
      <c r="A895" s="67"/>
      <c r="B895" s="149"/>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row>
    <row r="896" spans="1:59" ht="15.75" customHeight="1" x14ac:dyDescent="0.25">
      <c r="A896" s="67"/>
      <c r="B896" s="149"/>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row>
    <row r="897" spans="1:59" ht="15.75" customHeight="1" x14ac:dyDescent="0.25">
      <c r="A897" s="67"/>
      <c r="B897" s="149"/>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row>
    <row r="898" spans="1:59" ht="15.75" customHeight="1" x14ac:dyDescent="0.25">
      <c r="A898" s="67"/>
      <c r="B898" s="149"/>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row>
    <row r="899" spans="1:59" ht="15.75" customHeight="1" x14ac:dyDescent="0.25">
      <c r="A899" s="67"/>
      <c r="B899" s="149"/>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row>
    <row r="900" spans="1:59" ht="15.75" customHeight="1" x14ac:dyDescent="0.25">
      <c r="A900" s="67"/>
      <c r="B900" s="149"/>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row>
    <row r="901" spans="1:59" ht="15.75" customHeight="1" x14ac:dyDescent="0.25">
      <c r="A901" s="67"/>
      <c r="B901" s="149"/>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row>
    <row r="902" spans="1:59" ht="15.75" customHeight="1" x14ac:dyDescent="0.25">
      <c r="A902" s="67"/>
      <c r="B902" s="149"/>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row>
    <row r="903" spans="1:59" ht="15.75" customHeight="1" x14ac:dyDescent="0.25">
      <c r="A903" s="67"/>
      <c r="B903" s="149"/>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row>
    <row r="904" spans="1:59" ht="15.75" customHeight="1" x14ac:dyDescent="0.25">
      <c r="A904" s="67"/>
      <c r="B904" s="149"/>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row>
    <row r="905" spans="1:59" ht="15.75" customHeight="1" x14ac:dyDescent="0.25">
      <c r="A905" s="67"/>
      <c r="B905" s="149"/>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row>
    <row r="906" spans="1:59" ht="15.75" customHeight="1" x14ac:dyDescent="0.25">
      <c r="A906" s="67"/>
      <c r="B906" s="149"/>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row>
    <row r="907" spans="1:59" ht="15.75" customHeight="1" x14ac:dyDescent="0.25">
      <c r="A907" s="67"/>
      <c r="B907" s="149"/>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row>
    <row r="908" spans="1:59" ht="15.75" customHeight="1" x14ac:dyDescent="0.25">
      <c r="A908" s="67"/>
      <c r="B908" s="149"/>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row>
    <row r="909" spans="1:59" ht="15.75" customHeight="1" x14ac:dyDescent="0.25">
      <c r="A909" s="67"/>
      <c r="B909" s="149"/>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row>
    <row r="910" spans="1:59" ht="15.75" customHeight="1" x14ac:dyDescent="0.25">
      <c r="A910" s="67"/>
      <c r="B910" s="149"/>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row>
    <row r="911" spans="1:59" ht="15.75" customHeight="1" x14ac:dyDescent="0.25">
      <c r="A911" s="67"/>
      <c r="B911" s="149"/>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row>
    <row r="912" spans="1:59" ht="15.75" customHeight="1" x14ac:dyDescent="0.25">
      <c r="A912" s="67"/>
      <c r="B912" s="149"/>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row>
    <row r="913" spans="1:59" ht="15.75" customHeight="1" x14ac:dyDescent="0.25">
      <c r="A913" s="67"/>
      <c r="B913" s="149"/>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row>
    <row r="914" spans="1:59" ht="15.75" customHeight="1" x14ac:dyDescent="0.25">
      <c r="A914" s="67"/>
      <c r="B914" s="149"/>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row>
    <row r="915" spans="1:59" ht="15.75" customHeight="1" x14ac:dyDescent="0.25">
      <c r="A915" s="67"/>
      <c r="B915" s="149"/>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row>
    <row r="916" spans="1:59" ht="15.75" customHeight="1" x14ac:dyDescent="0.25">
      <c r="A916" s="67"/>
      <c r="B916" s="149"/>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row>
    <row r="917" spans="1:59" ht="15.75" customHeight="1" x14ac:dyDescent="0.25">
      <c r="A917" s="67"/>
      <c r="B917" s="149"/>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row>
    <row r="918" spans="1:59" ht="15.75" customHeight="1" x14ac:dyDescent="0.25">
      <c r="A918" s="67"/>
      <c r="B918" s="149"/>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row>
    <row r="919" spans="1:59" ht="15.75" customHeight="1" x14ac:dyDescent="0.25">
      <c r="A919" s="67"/>
      <c r="B919" s="149"/>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row>
    <row r="920" spans="1:59" ht="15.75" customHeight="1" x14ac:dyDescent="0.25">
      <c r="A920" s="67"/>
      <c r="B920" s="149"/>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row>
    <row r="921" spans="1:59" ht="15.75" customHeight="1" x14ac:dyDescent="0.25">
      <c r="A921" s="67"/>
      <c r="B921" s="149"/>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row>
    <row r="922" spans="1:59" ht="15.75" customHeight="1" x14ac:dyDescent="0.25">
      <c r="A922" s="67"/>
      <c r="B922" s="149"/>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row>
    <row r="923" spans="1:59" ht="15.75" customHeight="1" x14ac:dyDescent="0.25">
      <c r="A923" s="67"/>
      <c r="B923" s="149"/>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row>
    <row r="924" spans="1:59" ht="15.75" customHeight="1" x14ac:dyDescent="0.25">
      <c r="A924" s="67"/>
      <c r="B924" s="149"/>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row>
    <row r="925" spans="1:59" ht="15.75" customHeight="1" x14ac:dyDescent="0.25">
      <c r="A925" s="67"/>
      <c r="B925" s="149"/>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row>
    <row r="926" spans="1:59" ht="15.75" customHeight="1" x14ac:dyDescent="0.25">
      <c r="A926" s="67"/>
      <c r="B926" s="149"/>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row>
    <row r="927" spans="1:59" ht="15.75" customHeight="1" x14ac:dyDescent="0.25">
      <c r="A927" s="67"/>
      <c r="B927" s="149"/>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row>
    <row r="928" spans="1:59" ht="15.75" customHeight="1" x14ac:dyDescent="0.25">
      <c r="A928" s="67"/>
      <c r="B928" s="149"/>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row>
    <row r="929" spans="1:59" ht="15.75" customHeight="1" x14ac:dyDescent="0.25">
      <c r="A929" s="67"/>
      <c r="B929" s="149"/>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row>
    <row r="930" spans="1:59" ht="15.75" customHeight="1" x14ac:dyDescent="0.25">
      <c r="A930" s="67"/>
      <c r="B930" s="149"/>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row>
    <row r="931" spans="1:59" ht="15.75" customHeight="1" x14ac:dyDescent="0.25">
      <c r="A931" s="67"/>
      <c r="B931" s="149"/>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67"/>
      <c r="BG931" s="67"/>
    </row>
    <row r="932" spans="1:59" ht="15.75" customHeight="1" x14ac:dyDescent="0.25">
      <c r="A932" s="67"/>
      <c r="B932" s="149"/>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c r="AU932" s="67"/>
      <c r="AV932" s="67"/>
      <c r="AW932" s="67"/>
      <c r="AX932" s="67"/>
      <c r="AY932" s="67"/>
      <c r="AZ932" s="67"/>
      <c r="BA932" s="67"/>
      <c r="BB932" s="67"/>
      <c r="BC932" s="67"/>
      <c r="BD932" s="67"/>
      <c r="BE932" s="67"/>
      <c r="BF932" s="67"/>
      <c r="BG932" s="67"/>
    </row>
    <row r="933" spans="1:59" ht="15.75" customHeight="1" x14ac:dyDescent="0.25">
      <c r="A933" s="67"/>
      <c r="B933" s="149"/>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c r="AU933" s="67"/>
      <c r="AV933" s="67"/>
      <c r="AW933" s="67"/>
      <c r="AX933" s="67"/>
      <c r="AY933" s="67"/>
      <c r="AZ933" s="67"/>
      <c r="BA933" s="67"/>
      <c r="BB933" s="67"/>
      <c r="BC933" s="67"/>
      <c r="BD933" s="67"/>
      <c r="BE933" s="67"/>
      <c r="BF933" s="67"/>
      <c r="BG933" s="67"/>
    </row>
    <row r="934" spans="1:59" ht="15.75" customHeight="1" x14ac:dyDescent="0.25">
      <c r="A934" s="67"/>
      <c r="B934" s="149"/>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c r="AU934" s="67"/>
      <c r="AV934" s="67"/>
      <c r="AW934" s="67"/>
      <c r="AX934" s="67"/>
      <c r="AY934" s="67"/>
      <c r="AZ934" s="67"/>
      <c r="BA934" s="67"/>
      <c r="BB934" s="67"/>
      <c r="BC934" s="67"/>
      <c r="BD934" s="67"/>
      <c r="BE934" s="67"/>
      <c r="BF934" s="67"/>
      <c r="BG934" s="67"/>
    </row>
    <row r="935" spans="1:59" ht="15.75" customHeight="1" x14ac:dyDescent="0.25">
      <c r="A935" s="67"/>
      <c r="B935" s="149"/>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c r="AU935" s="67"/>
      <c r="AV935" s="67"/>
      <c r="AW935" s="67"/>
      <c r="AX935" s="67"/>
      <c r="AY935" s="67"/>
      <c r="AZ935" s="67"/>
      <c r="BA935" s="67"/>
      <c r="BB935" s="67"/>
      <c r="BC935" s="67"/>
      <c r="BD935" s="67"/>
      <c r="BE935" s="67"/>
      <c r="BF935" s="67"/>
      <c r="BG935" s="67"/>
    </row>
    <row r="936" spans="1:59" ht="15.75" customHeight="1" x14ac:dyDescent="0.25">
      <c r="A936" s="67"/>
      <c r="B936" s="149"/>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c r="AU936" s="67"/>
      <c r="AV936" s="67"/>
      <c r="AW936" s="67"/>
      <c r="AX936" s="67"/>
      <c r="AY936" s="67"/>
      <c r="AZ936" s="67"/>
      <c r="BA936" s="67"/>
      <c r="BB936" s="67"/>
      <c r="BC936" s="67"/>
      <c r="BD936" s="67"/>
      <c r="BE936" s="67"/>
      <c r="BF936" s="67"/>
      <c r="BG936" s="67"/>
    </row>
    <row r="937" spans="1:59" ht="15.75" customHeight="1" x14ac:dyDescent="0.25">
      <c r="A937" s="67"/>
      <c r="B937" s="149"/>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c r="AU937" s="67"/>
      <c r="AV937" s="67"/>
      <c r="AW937" s="67"/>
      <c r="AX937" s="67"/>
      <c r="AY937" s="67"/>
      <c r="AZ937" s="67"/>
      <c r="BA937" s="67"/>
      <c r="BB937" s="67"/>
      <c r="BC937" s="67"/>
      <c r="BD937" s="67"/>
      <c r="BE937" s="67"/>
      <c r="BF937" s="67"/>
      <c r="BG937" s="67"/>
    </row>
    <row r="938" spans="1:59" ht="15.75" customHeight="1" x14ac:dyDescent="0.25">
      <c r="A938" s="67"/>
      <c r="B938" s="149"/>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c r="AU938" s="67"/>
      <c r="AV938" s="67"/>
      <c r="AW938" s="67"/>
      <c r="AX938" s="67"/>
      <c r="AY938" s="67"/>
      <c r="AZ938" s="67"/>
      <c r="BA938" s="67"/>
      <c r="BB938" s="67"/>
      <c r="BC938" s="67"/>
      <c r="BD938" s="67"/>
      <c r="BE938" s="67"/>
      <c r="BF938" s="67"/>
      <c r="BG938" s="67"/>
    </row>
    <row r="939" spans="1:59" ht="15.75" customHeight="1" x14ac:dyDescent="0.25">
      <c r="A939" s="67"/>
      <c r="B939" s="149"/>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c r="AU939" s="67"/>
      <c r="AV939" s="67"/>
      <c r="AW939" s="67"/>
      <c r="AX939" s="67"/>
      <c r="AY939" s="67"/>
      <c r="AZ939" s="67"/>
      <c r="BA939" s="67"/>
      <c r="BB939" s="67"/>
      <c r="BC939" s="67"/>
      <c r="BD939" s="67"/>
      <c r="BE939" s="67"/>
      <c r="BF939" s="67"/>
      <c r="BG939" s="67"/>
    </row>
    <row r="940" spans="1:59" ht="15.75" customHeight="1" x14ac:dyDescent="0.25">
      <c r="A940" s="67"/>
      <c r="B940" s="149"/>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c r="AU940" s="67"/>
      <c r="AV940" s="67"/>
      <c r="AW940" s="67"/>
      <c r="AX940" s="67"/>
      <c r="AY940" s="67"/>
      <c r="AZ940" s="67"/>
      <c r="BA940" s="67"/>
      <c r="BB940" s="67"/>
      <c r="BC940" s="67"/>
      <c r="BD940" s="67"/>
      <c r="BE940" s="67"/>
      <c r="BF940" s="67"/>
      <c r="BG940" s="67"/>
    </row>
    <row r="941" spans="1:59" ht="15.75" customHeight="1" x14ac:dyDescent="0.25">
      <c r="A941" s="67"/>
      <c r="B941" s="149"/>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c r="AU941" s="67"/>
      <c r="AV941" s="67"/>
      <c r="AW941" s="67"/>
      <c r="AX941" s="67"/>
      <c r="AY941" s="67"/>
      <c r="AZ941" s="67"/>
      <c r="BA941" s="67"/>
      <c r="BB941" s="67"/>
      <c r="BC941" s="67"/>
      <c r="BD941" s="67"/>
      <c r="BE941" s="67"/>
      <c r="BF941" s="67"/>
      <c r="BG941" s="67"/>
    </row>
    <row r="942" spans="1:59" ht="15.75" customHeight="1" x14ac:dyDescent="0.25">
      <c r="A942" s="67"/>
      <c r="B942" s="149"/>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c r="AU942" s="67"/>
      <c r="AV942" s="67"/>
      <c r="AW942" s="67"/>
      <c r="AX942" s="67"/>
      <c r="AY942" s="67"/>
      <c r="AZ942" s="67"/>
      <c r="BA942" s="67"/>
      <c r="BB942" s="67"/>
      <c r="BC942" s="67"/>
      <c r="BD942" s="67"/>
      <c r="BE942" s="67"/>
      <c r="BF942" s="67"/>
      <c r="BG942" s="67"/>
    </row>
    <row r="943" spans="1:59" ht="15.75" customHeight="1" x14ac:dyDescent="0.25">
      <c r="A943" s="67"/>
      <c r="B943" s="149"/>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c r="AU943" s="67"/>
      <c r="AV943" s="67"/>
      <c r="AW943" s="67"/>
      <c r="AX943" s="67"/>
      <c r="AY943" s="67"/>
      <c r="AZ943" s="67"/>
      <c r="BA943" s="67"/>
      <c r="BB943" s="67"/>
      <c r="BC943" s="67"/>
      <c r="BD943" s="67"/>
      <c r="BE943" s="67"/>
      <c r="BF943" s="67"/>
      <c r="BG943" s="67"/>
    </row>
    <row r="944" spans="1:59" ht="15.75" customHeight="1" x14ac:dyDescent="0.25">
      <c r="A944" s="67"/>
      <c r="B944" s="149"/>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c r="AU944" s="67"/>
      <c r="AV944" s="67"/>
      <c r="AW944" s="67"/>
      <c r="AX944" s="67"/>
      <c r="AY944" s="67"/>
      <c r="AZ944" s="67"/>
      <c r="BA944" s="67"/>
      <c r="BB944" s="67"/>
      <c r="BC944" s="67"/>
      <c r="BD944" s="67"/>
      <c r="BE944" s="67"/>
      <c r="BF944" s="67"/>
      <c r="BG944" s="67"/>
    </row>
    <row r="945" spans="1:59" ht="15.75" customHeight="1" x14ac:dyDescent="0.25">
      <c r="A945" s="67"/>
      <c r="B945" s="149"/>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c r="AU945" s="67"/>
      <c r="AV945" s="67"/>
      <c r="AW945" s="67"/>
      <c r="AX945" s="67"/>
      <c r="AY945" s="67"/>
      <c r="AZ945" s="67"/>
      <c r="BA945" s="67"/>
      <c r="BB945" s="67"/>
      <c r="BC945" s="67"/>
      <c r="BD945" s="67"/>
      <c r="BE945" s="67"/>
      <c r="BF945" s="67"/>
      <c r="BG945" s="67"/>
    </row>
    <row r="946" spans="1:59" ht="15.75" customHeight="1" x14ac:dyDescent="0.25">
      <c r="A946" s="67"/>
      <c r="B946" s="149"/>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c r="AU946" s="67"/>
      <c r="AV946" s="67"/>
      <c r="AW946" s="67"/>
      <c r="AX946" s="67"/>
      <c r="AY946" s="67"/>
      <c r="AZ946" s="67"/>
      <c r="BA946" s="67"/>
      <c r="BB946" s="67"/>
      <c r="BC946" s="67"/>
      <c r="BD946" s="67"/>
      <c r="BE946" s="67"/>
      <c r="BF946" s="67"/>
      <c r="BG946" s="67"/>
    </row>
    <row r="947" spans="1:59" ht="15.75" customHeight="1" x14ac:dyDescent="0.25">
      <c r="A947" s="67"/>
      <c r="B947" s="149"/>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c r="AU947" s="67"/>
      <c r="AV947" s="67"/>
      <c r="AW947" s="67"/>
      <c r="AX947" s="67"/>
      <c r="AY947" s="67"/>
      <c r="AZ947" s="67"/>
      <c r="BA947" s="67"/>
      <c r="BB947" s="67"/>
      <c r="BC947" s="67"/>
      <c r="BD947" s="67"/>
      <c r="BE947" s="67"/>
      <c r="BF947" s="67"/>
      <c r="BG947" s="67"/>
    </row>
    <row r="948" spans="1:59" ht="15.75" customHeight="1" x14ac:dyDescent="0.25">
      <c r="A948" s="67"/>
      <c r="B948" s="149"/>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c r="AU948" s="67"/>
      <c r="AV948" s="67"/>
      <c r="AW948" s="67"/>
      <c r="AX948" s="67"/>
      <c r="AY948" s="67"/>
      <c r="AZ948" s="67"/>
      <c r="BA948" s="67"/>
      <c r="BB948" s="67"/>
      <c r="BC948" s="67"/>
      <c r="BD948" s="67"/>
      <c r="BE948" s="67"/>
      <c r="BF948" s="67"/>
      <c r="BG948" s="67"/>
    </row>
    <row r="949" spans="1:59" ht="15.75" customHeight="1" x14ac:dyDescent="0.25">
      <c r="A949" s="67"/>
      <c r="B949" s="149"/>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c r="AU949" s="67"/>
      <c r="AV949" s="67"/>
      <c r="AW949" s="67"/>
      <c r="AX949" s="67"/>
      <c r="AY949" s="67"/>
      <c r="AZ949" s="67"/>
      <c r="BA949" s="67"/>
      <c r="BB949" s="67"/>
      <c r="BC949" s="67"/>
      <c r="BD949" s="67"/>
      <c r="BE949" s="67"/>
      <c r="BF949" s="67"/>
      <c r="BG949" s="67"/>
    </row>
    <row r="950" spans="1:59" ht="15.75" customHeight="1" x14ac:dyDescent="0.25">
      <c r="A950" s="67"/>
      <c r="B950" s="149"/>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c r="AU950" s="67"/>
      <c r="AV950" s="67"/>
      <c r="AW950" s="67"/>
      <c r="AX950" s="67"/>
      <c r="AY950" s="67"/>
      <c r="AZ950" s="67"/>
      <c r="BA950" s="67"/>
      <c r="BB950" s="67"/>
      <c r="BC950" s="67"/>
      <c r="BD950" s="67"/>
      <c r="BE950" s="67"/>
      <c r="BF950" s="67"/>
      <c r="BG950" s="67"/>
    </row>
    <row r="951" spans="1:59" ht="15.75" customHeight="1" x14ac:dyDescent="0.25">
      <c r="A951" s="67"/>
      <c r="B951" s="149"/>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c r="AU951" s="67"/>
      <c r="AV951" s="67"/>
      <c r="AW951" s="67"/>
      <c r="AX951" s="67"/>
      <c r="AY951" s="67"/>
      <c r="AZ951" s="67"/>
      <c r="BA951" s="67"/>
      <c r="BB951" s="67"/>
      <c r="BC951" s="67"/>
      <c r="BD951" s="67"/>
      <c r="BE951" s="67"/>
      <c r="BF951" s="67"/>
      <c r="BG951" s="67"/>
    </row>
    <row r="952" spans="1:59" ht="15.75" customHeight="1" x14ac:dyDescent="0.25">
      <c r="A952" s="67"/>
      <c r="B952" s="149"/>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c r="AU952" s="67"/>
      <c r="AV952" s="67"/>
      <c r="AW952" s="67"/>
      <c r="AX952" s="67"/>
      <c r="AY952" s="67"/>
      <c r="AZ952" s="67"/>
      <c r="BA952" s="67"/>
      <c r="BB952" s="67"/>
      <c r="BC952" s="67"/>
      <c r="BD952" s="67"/>
      <c r="BE952" s="67"/>
      <c r="BF952" s="67"/>
      <c r="BG952" s="67"/>
    </row>
    <row r="953" spans="1:59" ht="15.75" customHeight="1" x14ac:dyDescent="0.25">
      <c r="A953" s="67"/>
      <c r="B953" s="149"/>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c r="AU953" s="67"/>
      <c r="AV953" s="67"/>
      <c r="AW953" s="67"/>
      <c r="AX953" s="67"/>
      <c r="AY953" s="67"/>
      <c r="AZ953" s="67"/>
      <c r="BA953" s="67"/>
      <c r="BB953" s="67"/>
      <c r="BC953" s="67"/>
      <c r="BD953" s="67"/>
      <c r="BE953" s="67"/>
      <c r="BF953" s="67"/>
      <c r="BG953" s="67"/>
    </row>
    <row r="954" spans="1:59" ht="15.75" customHeight="1" x14ac:dyDescent="0.25">
      <c r="A954" s="67"/>
      <c r="B954" s="149"/>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c r="BA954" s="67"/>
      <c r="BB954" s="67"/>
      <c r="BC954" s="67"/>
      <c r="BD954" s="67"/>
      <c r="BE954" s="67"/>
      <c r="BF954" s="67"/>
      <c r="BG954" s="67"/>
    </row>
    <row r="955" spans="1:59" ht="15.75" customHeight="1" x14ac:dyDescent="0.25">
      <c r="A955" s="67"/>
      <c r="B955" s="149"/>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c r="AU955" s="67"/>
      <c r="AV955" s="67"/>
      <c r="AW955" s="67"/>
      <c r="AX955" s="67"/>
      <c r="AY955" s="67"/>
      <c r="AZ955" s="67"/>
      <c r="BA955" s="67"/>
      <c r="BB955" s="67"/>
      <c r="BC955" s="67"/>
      <c r="BD955" s="67"/>
      <c r="BE955" s="67"/>
      <c r="BF955" s="67"/>
      <c r="BG955" s="67"/>
    </row>
    <row r="956" spans="1:59" ht="15.75" customHeight="1" x14ac:dyDescent="0.25">
      <c r="A956" s="67"/>
      <c r="B956" s="149"/>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c r="AU956" s="67"/>
      <c r="AV956" s="67"/>
      <c r="AW956" s="67"/>
      <c r="AX956" s="67"/>
      <c r="AY956" s="67"/>
      <c r="AZ956" s="67"/>
      <c r="BA956" s="67"/>
      <c r="BB956" s="67"/>
      <c r="BC956" s="67"/>
      <c r="BD956" s="67"/>
      <c r="BE956" s="67"/>
      <c r="BF956" s="67"/>
      <c r="BG956" s="67"/>
    </row>
    <row r="957" spans="1:59" ht="15.75" customHeight="1" x14ac:dyDescent="0.25">
      <c r="A957" s="67"/>
      <c r="B957" s="149"/>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c r="BC957" s="67"/>
      <c r="BD957" s="67"/>
      <c r="BE957" s="67"/>
      <c r="BF957" s="67"/>
      <c r="BG957" s="67"/>
    </row>
    <row r="958" spans="1:59" ht="15.75" customHeight="1" x14ac:dyDescent="0.25">
      <c r="A958" s="67"/>
      <c r="B958" s="149"/>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c r="BB958" s="67"/>
      <c r="BC958" s="67"/>
      <c r="BD958" s="67"/>
      <c r="BE958" s="67"/>
      <c r="BF958" s="67"/>
      <c r="BG958" s="67"/>
    </row>
    <row r="959" spans="1:59" ht="15.75" customHeight="1" x14ac:dyDescent="0.25">
      <c r="A959" s="67"/>
      <c r="B959" s="149"/>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c r="AZ959" s="67"/>
      <c r="BA959" s="67"/>
      <c r="BB959" s="67"/>
      <c r="BC959" s="67"/>
      <c r="BD959" s="67"/>
      <c r="BE959" s="67"/>
      <c r="BF959" s="67"/>
      <c r="BG959" s="67"/>
    </row>
    <row r="960" spans="1:59" ht="15.75" customHeight="1" x14ac:dyDescent="0.25">
      <c r="A960" s="67"/>
      <c r="B960" s="149"/>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c r="AU960" s="67"/>
      <c r="AV960" s="67"/>
      <c r="AW960" s="67"/>
      <c r="AX960" s="67"/>
      <c r="AY960" s="67"/>
      <c r="AZ960" s="67"/>
      <c r="BA960" s="67"/>
      <c r="BB960" s="67"/>
      <c r="BC960" s="67"/>
      <c r="BD960" s="67"/>
      <c r="BE960" s="67"/>
      <c r="BF960" s="67"/>
      <c r="BG960" s="67"/>
    </row>
    <row r="961" spans="1:59" ht="15.75" customHeight="1" x14ac:dyDescent="0.25">
      <c r="A961" s="67"/>
      <c r="B961" s="149"/>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c r="AU961" s="67"/>
      <c r="AV961" s="67"/>
      <c r="AW961" s="67"/>
      <c r="AX961" s="67"/>
      <c r="AY961" s="67"/>
      <c r="AZ961" s="67"/>
      <c r="BA961" s="67"/>
      <c r="BB961" s="67"/>
      <c r="BC961" s="67"/>
      <c r="BD961" s="67"/>
      <c r="BE961" s="67"/>
      <c r="BF961" s="67"/>
      <c r="BG961" s="67"/>
    </row>
    <row r="962" spans="1:59" ht="15.75" customHeight="1" x14ac:dyDescent="0.25">
      <c r="A962" s="67"/>
      <c r="B962" s="149"/>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c r="AF962" s="67"/>
      <c r="AG962" s="67"/>
      <c r="AH962" s="67"/>
      <c r="AI962" s="67"/>
      <c r="AJ962" s="67"/>
      <c r="AK962" s="67"/>
      <c r="AL962" s="67"/>
      <c r="AM962" s="67"/>
      <c r="AN962" s="67"/>
      <c r="AO962" s="67"/>
      <c r="AP962" s="67"/>
      <c r="AQ962" s="67"/>
      <c r="AR962" s="67"/>
      <c r="AS962" s="67"/>
      <c r="AT962" s="67"/>
      <c r="AU962" s="67"/>
      <c r="AV962" s="67"/>
      <c r="AW962" s="67"/>
      <c r="AX962" s="67"/>
      <c r="AY962" s="67"/>
      <c r="AZ962" s="67"/>
      <c r="BA962" s="67"/>
      <c r="BB962" s="67"/>
      <c r="BC962" s="67"/>
      <c r="BD962" s="67"/>
      <c r="BE962" s="67"/>
      <c r="BF962" s="67"/>
      <c r="BG962" s="67"/>
    </row>
    <row r="963" spans="1:59" ht="15.75" customHeight="1" x14ac:dyDescent="0.25">
      <c r="A963" s="67"/>
      <c r="B963" s="149"/>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c r="AF963" s="67"/>
      <c r="AG963" s="67"/>
      <c r="AH963" s="67"/>
      <c r="AI963" s="67"/>
      <c r="AJ963" s="67"/>
      <c r="AK963" s="67"/>
      <c r="AL963" s="67"/>
      <c r="AM963" s="67"/>
      <c r="AN963" s="67"/>
      <c r="AO963" s="67"/>
      <c r="AP963" s="67"/>
      <c r="AQ963" s="67"/>
      <c r="AR963" s="67"/>
      <c r="AS963" s="67"/>
      <c r="AT963" s="67"/>
      <c r="AU963" s="67"/>
      <c r="AV963" s="67"/>
      <c r="AW963" s="67"/>
      <c r="AX963" s="67"/>
      <c r="AY963" s="67"/>
      <c r="AZ963" s="67"/>
      <c r="BA963" s="67"/>
      <c r="BB963" s="67"/>
      <c r="BC963" s="67"/>
      <c r="BD963" s="67"/>
      <c r="BE963" s="67"/>
      <c r="BF963" s="67"/>
      <c r="BG963" s="67"/>
    </row>
    <row r="964" spans="1:59" ht="15.75" customHeight="1" x14ac:dyDescent="0.25">
      <c r="A964" s="67"/>
      <c r="B964" s="149"/>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c r="AQ964" s="67"/>
      <c r="AR964" s="67"/>
      <c r="AS964" s="67"/>
      <c r="AT964" s="67"/>
      <c r="AU964" s="67"/>
      <c r="AV964" s="67"/>
      <c r="AW964" s="67"/>
      <c r="AX964" s="67"/>
      <c r="AY964" s="67"/>
      <c r="AZ964" s="67"/>
      <c r="BA964" s="67"/>
      <c r="BB964" s="67"/>
      <c r="BC964" s="67"/>
      <c r="BD964" s="67"/>
      <c r="BE964" s="67"/>
      <c r="BF964" s="67"/>
      <c r="BG964" s="67"/>
    </row>
    <row r="965" spans="1:59" ht="15.75" customHeight="1" x14ac:dyDescent="0.25">
      <c r="A965" s="67"/>
      <c r="B965" s="149"/>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c r="AQ965" s="67"/>
      <c r="AR965" s="67"/>
      <c r="AS965" s="67"/>
      <c r="AT965" s="67"/>
      <c r="AU965" s="67"/>
      <c r="AV965" s="67"/>
      <c r="AW965" s="67"/>
      <c r="AX965" s="67"/>
      <c r="AY965" s="67"/>
      <c r="AZ965" s="67"/>
      <c r="BA965" s="67"/>
      <c r="BB965" s="67"/>
      <c r="BC965" s="67"/>
      <c r="BD965" s="67"/>
      <c r="BE965" s="67"/>
      <c r="BF965" s="67"/>
      <c r="BG965" s="67"/>
    </row>
    <row r="966" spans="1:59" ht="15.75" customHeight="1" x14ac:dyDescent="0.25">
      <c r="A966" s="67"/>
      <c r="B966" s="149"/>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c r="AQ966" s="67"/>
      <c r="AR966" s="67"/>
      <c r="AS966" s="67"/>
      <c r="AT966" s="67"/>
      <c r="AU966" s="67"/>
      <c r="AV966" s="67"/>
      <c r="AW966" s="67"/>
      <c r="AX966" s="67"/>
      <c r="AY966" s="67"/>
      <c r="AZ966" s="67"/>
      <c r="BA966" s="67"/>
      <c r="BB966" s="67"/>
      <c r="BC966" s="67"/>
      <c r="BD966" s="67"/>
      <c r="BE966" s="67"/>
      <c r="BF966" s="67"/>
      <c r="BG966" s="67"/>
    </row>
    <row r="967" spans="1:59" ht="15.75" customHeight="1" x14ac:dyDescent="0.25">
      <c r="A967" s="67"/>
      <c r="B967" s="149"/>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c r="AQ967" s="67"/>
      <c r="AR967" s="67"/>
      <c r="AS967" s="67"/>
      <c r="AT967" s="67"/>
      <c r="AU967" s="67"/>
      <c r="AV967" s="67"/>
      <c r="AW967" s="67"/>
      <c r="AX967" s="67"/>
      <c r="AY967" s="67"/>
      <c r="AZ967" s="67"/>
      <c r="BA967" s="67"/>
      <c r="BB967" s="67"/>
      <c r="BC967" s="67"/>
      <c r="BD967" s="67"/>
      <c r="BE967" s="67"/>
      <c r="BF967" s="67"/>
      <c r="BG967" s="67"/>
    </row>
  </sheetData>
  <autoFilter ref="A4:BM14"/>
  <mergeCells count="32">
    <mergeCell ref="A14:BJ14"/>
    <mergeCell ref="BK14:BL14"/>
    <mergeCell ref="AT3:AW3"/>
    <mergeCell ref="G3:G4"/>
    <mergeCell ref="B1:BE1"/>
    <mergeCell ref="B2:I2"/>
    <mergeCell ref="J2:BE2"/>
    <mergeCell ref="F3:F4"/>
    <mergeCell ref="H3:I3"/>
    <mergeCell ref="J3:M3"/>
    <mergeCell ref="N3:Q3"/>
    <mergeCell ref="R3:U3"/>
    <mergeCell ref="V3:Y3"/>
    <mergeCell ref="Z3:AC3"/>
    <mergeCell ref="AD3:AG3"/>
    <mergeCell ref="AX3:BA3"/>
    <mergeCell ref="AH3:AK3"/>
    <mergeCell ref="AL3:AO3"/>
    <mergeCell ref="AP3:AS3"/>
    <mergeCell ref="A3:A4"/>
    <mergeCell ref="B3:B4"/>
    <mergeCell ref="C3:C4"/>
    <mergeCell ref="D3:D4"/>
    <mergeCell ref="E3:E4"/>
    <mergeCell ref="BK5:BK6"/>
    <mergeCell ref="BK7:BK8"/>
    <mergeCell ref="BK9:BK10"/>
    <mergeCell ref="BK11:BK13"/>
    <mergeCell ref="BB3:BE3"/>
    <mergeCell ref="BF3:BF4"/>
    <mergeCell ref="BG3:BG4"/>
    <mergeCell ref="BH3:BM3"/>
  </mergeCells>
  <pageMargins left="0.7" right="0.7" top="0.75" bottom="0.75" header="0" footer="0"/>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BM4</xm:sqref>
        </x14:dataValidation>
        <x14:dataValidation type="list" allowBlank="1" showInputMessage="1" showErrorMessage="1">
          <x14:formula1>
            <xm:f>Datos!$A$21:$A$25</xm:f>
          </x14:formula1>
          <xm:sqref>BM5:BM13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M8"/>
  <sheetViews>
    <sheetView topLeftCell="B1" zoomScale="80" zoomScaleNormal="80" workbookViewId="0">
      <selection activeCell="G5" sqref="G5"/>
    </sheetView>
  </sheetViews>
  <sheetFormatPr baseColWidth="10" defaultRowHeight="13.5" x14ac:dyDescent="0.25"/>
  <cols>
    <col min="1" max="2" width="11" style="28"/>
    <col min="3" max="3" width="4.375" style="28" bestFit="1" customWidth="1"/>
    <col min="4" max="4" width="18.875" style="28" customWidth="1"/>
    <col min="5" max="5" width="17.125" style="28" customWidth="1"/>
    <col min="6" max="6" width="15.5" style="28" customWidth="1"/>
    <col min="7" max="7" width="16.5" style="28" customWidth="1"/>
    <col min="8" max="8" width="8.125" style="28" customWidth="1"/>
    <col min="9" max="9" width="9.125" style="28" customWidth="1"/>
    <col min="10" max="10" width="3.375" style="28" hidden="1" customWidth="1"/>
    <col min="11" max="13" width="3.75" style="28" hidden="1" customWidth="1"/>
    <col min="14" max="14" width="3.375" style="28" hidden="1" customWidth="1"/>
    <col min="15" max="17" width="3.75" style="28" hidden="1" customWidth="1"/>
    <col min="18" max="18" width="3.375" style="28" hidden="1" customWidth="1"/>
    <col min="19" max="21" width="3.75" style="28" hidden="1" customWidth="1"/>
    <col min="22" max="22" width="3.375" style="28" hidden="1" customWidth="1"/>
    <col min="23" max="25" width="3.75" style="28" hidden="1" customWidth="1"/>
    <col min="26" max="26" width="3.375" style="28" hidden="1" customWidth="1"/>
    <col min="27" max="29" width="3.75" style="28" hidden="1" customWidth="1"/>
    <col min="30" max="30" width="3.375" style="28" hidden="1" customWidth="1"/>
    <col min="31" max="33" width="3.75" style="28" hidden="1" customWidth="1"/>
    <col min="34" max="34" width="3.375" style="28" hidden="1" customWidth="1"/>
    <col min="35" max="37" width="3.75" style="28" hidden="1" customWidth="1"/>
    <col min="38" max="38" width="3.375" style="28" hidden="1" customWidth="1"/>
    <col min="39" max="41" width="3.75" style="28" hidden="1" customWidth="1"/>
    <col min="42" max="42" width="3.375" style="28" hidden="1" customWidth="1"/>
    <col min="43" max="45" width="3.75" style="28" hidden="1" customWidth="1"/>
    <col min="46" max="46" width="3.375" style="28" hidden="1" customWidth="1"/>
    <col min="47" max="49" width="3.75" style="28" hidden="1" customWidth="1"/>
    <col min="50" max="50" width="3.375" style="28" hidden="1" customWidth="1"/>
    <col min="51" max="53" width="3.75" style="28" hidden="1" customWidth="1"/>
    <col min="54" max="54" width="3.375" style="28" hidden="1" customWidth="1"/>
    <col min="55" max="57" width="3.75" style="28" hidden="1" customWidth="1"/>
    <col min="58" max="58" width="20.375" style="28" customWidth="1"/>
    <col min="59" max="59" width="32.5" style="28" customWidth="1"/>
    <col min="60" max="62" width="11" style="28"/>
    <col min="63" max="63" width="15.5" style="28" customWidth="1"/>
    <col min="64" max="64" width="20.625" style="28" customWidth="1"/>
    <col min="65" max="65" width="16" style="28" customWidth="1"/>
    <col min="66" max="16384" width="11" style="28"/>
  </cols>
  <sheetData>
    <row r="2" spans="1:65" ht="31.5" customHeight="1" x14ac:dyDescent="0.25">
      <c r="A2" s="355" t="s">
        <v>90</v>
      </c>
      <c r="B2" s="355" t="s">
        <v>4</v>
      </c>
      <c r="C2" s="355" t="s">
        <v>91</v>
      </c>
      <c r="D2" s="355" t="s">
        <v>5</v>
      </c>
      <c r="E2" s="355" t="s">
        <v>6</v>
      </c>
      <c r="F2" s="355" t="s">
        <v>7</v>
      </c>
      <c r="G2" s="355" t="s">
        <v>8</v>
      </c>
      <c r="H2" s="355" t="s">
        <v>9</v>
      </c>
      <c r="I2" s="356"/>
      <c r="J2" s="456" t="s">
        <v>10</v>
      </c>
      <c r="K2" s="476"/>
      <c r="L2" s="476"/>
      <c r="M2" s="477"/>
      <c r="N2" s="475" t="s">
        <v>11</v>
      </c>
      <c r="O2" s="476"/>
      <c r="P2" s="476"/>
      <c r="Q2" s="477"/>
      <c r="R2" s="475" t="s">
        <v>12</v>
      </c>
      <c r="S2" s="476"/>
      <c r="T2" s="476"/>
      <c r="U2" s="477"/>
      <c r="V2" s="475" t="s">
        <v>13</v>
      </c>
      <c r="W2" s="476"/>
      <c r="X2" s="476"/>
      <c r="Y2" s="477"/>
      <c r="Z2" s="475" t="s">
        <v>14</v>
      </c>
      <c r="AA2" s="476"/>
      <c r="AB2" s="476"/>
      <c r="AC2" s="477"/>
      <c r="AD2" s="475" t="s">
        <v>15</v>
      </c>
      <c r="AE2" s="476"/>
      <c r="AF2" s="476"/>
      <c r="AG2" s="477"/>
      <c r="AH2" s="475" t="s">
        <v>16</v>
      </c>
      <c r="AI2" s="476"/>
      <c r="AJ2" s="476"/>
      <c r="AK2" s="477"/>
      <c r="AL2" s="475" t="s">
        <v>17</v>
      </c>
      <c r="AM2" s="476"/>
      <c r="AN2" s="476"/>
      <c r="AO2" s="477"/>
      <c r="AP2" s="475" t="s">
        <v>18</v>
      </c>
      <c r="AQ2" s="476"/>
      <c r="AR2" s="476"/>
      <c r="AS2" s="477"/>
      <c r="AT2" s="475" t="s">
        <v>19</v>
      </c>
      <c r="AU2" s="476"/>
      <c r="AV2" s="476"/>
      <c r="AW2" s="477"/>
      <c r="AX2" s="475" t="s">
        <v>20</v>
      </c>
      <c r="AY2" s="476"/>
      <c r="AZ2" s="476"/>
      <c r="BA2" s="477"/>
      <c r="BB2" s="355" t="s">
        <v>446</v>
      </c>
      <c r="BC2" s="356"/>
      <c r="BD2" s="356"/>
      <c r="BE2" s="356"/>
      <c r="BF2" s="416" t="s">
        <v>447</v>
      </c>
      <c r="BG2" s="416" t="s">
        <v>21</v>
      </c>
      <c r="BH2" s="354" t="s">
        <v>193</v>
      </c>
      <c r="BI2" s="354"/>
      <c r="BJ2" s="354"/>
      <c r="BK2" s="354"/>
      <c r="BL2" s="354"/>
      <c r="BM2" s="354"/>
    </row>
    <row r="3" spans="1:65" ht="67.5" customHeight="1" x14ac:dyDescent="0.25">
      <c r="A3" s="361"/>
      <c r="B3" s="478"/>
      <c r="C3" s="356"/>
      <c r="D3" s="356"/>
      <c r="E3" s="356"/>
      <c r="F3" s="356"/>
      <c r="G3" s="356"/>
      <c r="H3" s="6" t="s">
        <v>22</v>
      </c>
      <c r="I3" s="6" t="s">
        <v>23</v>
      </c>
      <c r="J3" s="190" t="s">
        <v>24</v>
      </c>
      <c r="K3" s="31" t="s">
        <v>25</v>
      </c>
      <c r="L3" s="31" t="s">
        <v>26</v>
      </c>
      <c r="M3" s="31" t="s">
        <v>27</v>
      </c>
      <c r="N3" s="31" t="s">
        <v>24</v>
      </c>
      <c r="O3" s="31" t="s">
        <v>25</v>
      </c>
      <c r="P3" s="31" t="s">
        <v>26</v>
      </c>
      <c r="Q3" s="31" t="s">
        <v>27</v>
      </c>
      <c r="R3" s="31" t="s">
        <v>24</v>
      </c>
      <c r="S3" s="31" t="s">
        <v>25</v>
      </c>
      <c r="T3" s="31" t="s">
        <v>26</v>
      </c>
      <c r="U3" s="31" t="s">
        <v>27</v>
      </c>
      <c r="V3" s="31" t="s">
        <v>24</v>
      </c>
      <c r="W3" s="31" t="s">
        <v>25</v>
      </c>
      <c r="X3" s="31" t="s">
        <v>26</v>
      </c>
      <c r="Y3" s="31" t="s">
        <v>27</v>
      </c>
      <c r="Z3" s="31" t="s">
        <v>24</v>
      </c>
      <c r="AA3" s="31" t="s">
        <v>25</v>
      </c>
      <c r="AB3" s="31" t="s">
        <v>26</v>
      </c>
      <c r="AC3" s="31" t="s">
        <v>27</v>
      </c>
      <c r="AD3" s="31" t="s">
        <v>24</v>
      </c>
      <c r="AE3" s="31" t="s">
        <v>25</v>
      </c>
      <c r="AF3" s="31" t="s">
        <v>26</v>
      </c>
      <c r="AG3" s="31" t="s">
        <v>27</v>
      </c>
      <c r="AH3" s="31" t="s">
        <v>24</v>
      </c>
      <c r="AI3" s="31" t="s">
        <v>25</v>
      </c>
      <c r="AJ3" s="31" t="s">
        <v>26</v>
      </c>
      <c r="AK3" s="31" t="s">
        <v>27</v>
      </c>
      <c r="AL3" s="31" t="s">
        <v>24</v>
      </c>
      <c r="AM3" s="31" t="s">
        <v>25</v>
      </c>
      <c r="AN3" s="31" t="s">
        <v>26</v>
      </c>
      <c r="AO3" s="31" t="s">
        <v>27</v>
      </c>
      <c r="AP3" s="31" t="s">
        <v>24</v>
      </c>
      <c r="AQ3" s="31" t="s">
        <v>25</v>
      </c>
      <c r="AR3" s="31" t="s">
        <v>26</v>
      </c>
      <c r="AS3" s="31" t="s">
        <v>27</v>
      </c>
      <c r="AT3" s="31" t="s">
        <v>24</v>
      </c>
      <c r="AU3" s="31" t="s">
        <v>25</v>
      </c>
      <c r="AV3" s="31" t="s">
        <v>26</v>
      </c>
      <c r="AW3" s="31" t="s">
        <v>27</v>
      </c>
      <c r="AX3" s="31" t="s">
        <v>24</v>
      </c>
      <c r="AY3" s="31" t="s">
        <v>25</v>
      </c>
      <c r="AZ3" s="31" t="s">
        <v>26</v>
      </c>
      <c r="BA3" s="31" t="s">
        <v>27</v>
      </c>
      <c r="BB3" s="31" t="s">
        <v>24</v>
      </c>
      <c r="BC3" s="31" t="s">
        <v>25</v>
      </c>
      <c r="BD3" s="31" t="s">
        <v>26</v>
      </c>
      <c r="BE3" s="31" t="s">
        <v>27</v>
      </c>
      <c r="BF3" s="418"/>
      <c r="BG3" s="418"/>
      <c r="BH3" s="7" t="s">
        <v>448</v>
      </c>
      <c r="BI3" s="7" t="s">
        <v>449</v>
      </c>
      <c r="BJ3" s="7" t="s">
        <v>450</v>
      </c>
      <c r="BK3" s="7" t="s">
        <v>194</v>
      </c>
      <c r="BL3" s="8" t="s">
        <v>195</v>
      </c>
      <c r="BM3" s="8" t="s">
        <v>196</v>
      </c>
    </row>
    <row r="4" spans="1:65" ht="119.25" customHeight="1" x14ac:dyDescent="0.25">
      <c r="A4" s="151">
        <v>1</v>
      </c>
      <c r="B4" s="472" t="s">
        <v>397</v>
      </c>
      <c r="C4" s="151">
        <v>1</v>
      </c>
      <c r="D4" s="248" t="s">
        <v>398</v>
      </c>
      <c r="E4" s="248" t="s">
        <v>399</v>
      </c>
      <c r="F4" s="248" t="s">
        <v>400</v>
      </c>
      <c r="G4" s="248" t="s">
        <v>153</v>
      </c>
      <c r="H4" s="249">
        <v>44986</v>
      </c>
      <c r="I4" s="249">
        <v>45260</v>
      </c>
      <c r="J4" s="69"/>
      <c r="K4" s="69"/>
      <c r="L4" s="69"/>
      <c r="M4" s="69"/>
      <c r="N4" s="69"/>
      <c r="O4" s="69"/>
      <c r="P4" s="69"/>
      <c r="Q4" s="69"/>
      <c r="R4" s="69"/>
      <c r="S4" s="69"/>
      <c r="T4" s="69"/>
      <c r="U4" s="69"/>
      <c r="V4" s="69"/>
      <c r="W4" s="69"/>
      <c r="X4" s="69"/>
      <c r="Y4" s="250"/>
      <c r="Z4" s="69"/>
      <c r="AA4" s="69"/>
      <c r="AB4" s="69"/>
      <c r="AC4" s="69"/>
      <c r="AD4" s="69"/>
      <c r="AE4" s="69"/>
      <c r="AF4" s="69"/>
      <c r="AG4" s="69"/>
      <c r="AH4" s="69"/>
      <c r="AI4" s="69"/>
      <c r="AJ4" s="69"/>
      <c r="AK4" s="69"/>
      <c r="AL4" s="69"/>
      <c r="AM4" s="69"/>
      <c r="AN4" s="69"/>
      <c r="AO4" s="250"/>
      <c r="AP4" s="69"/>
      <c r="AQ4" s="69"/>
      <c r="AR4" s="69"/>
      <c r="AS4" s="69"/>
      <c r="AT4" s="69"/>
      <c r="AU4" s="69"/>
      <c r="AV4" s="69"/>
      <c r="AW4" s="69"/>
      <c r="AX4" s="69"/>
      <c r="AY4" s="69"/>
      <c r="AZ4" s="69"/>
      <c r="BA4" s="250"/>
      <c r="BB4" s="69"/>
      <c r="BC4" s="251"/>
      <c r="BD4" s="69"/>
      <c r="BE4" s="69"/>
      <c r="BF4" s="315">
        <v>0.33</v>
      </c>
      <c r="BG4" s="316" t="s">
        <v>526</v>
      </c>
      <c r="BH4" s="296">
        <v>0.33300000000000002</v>
      </c>
      <c r="BI4" s="69"/>
      <c r="BJ4" s="69"/>
      <c r="BK4" s="448">
        <f>+AVERAGE(BH4:BH6)</f>
        <v>0.4443333333333333</v>
      </c>
      <c r="BL4" s="69"/>
      <c r="BM4" s="162" t="s">
        <v>467</v>
      </c>
    </row>
    <row r="5" spans="1:65" ht="135.75" customHeight="1" x14ac:dyDescent="0.25">
      <c r="A5" s="151">
        <v>1</v>
      </c>
      <c r="B5" s="473"/>
      <c r="C5" s="151">
        <v>2</v>
      </c>
      <c r="D5" s="248" t="s">
        <v>401</v>
      </c>
      <c r="E5" s="248" t="s">
        <v>402</v>
      </c>
      <c r="F5" s="248" t="s">
        <v>403</v>
      </c>
      <c r="G5" s="248" t="s">
        <v>153</v>
      </c>
      <c r="H5" s="249">
        <v>44958</v>
      </c>
      <c r="I5" s="249">
        <v>45260</v>
      </c>
      <c r="J5" s="69"/>
      <c r="K5" s="69"/>
      <c r="L5" s="69"/>
      <c r="M5" s="69"/>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69"/>
      <c r="BC5" s="69"/>
      <c r="BD5" s="69"/>
      <c r="BE5" s="69"/>
      <c r="BF5" s="315">
        <v>1</v>
      </c>
      <c r="BG5" s="316" t="s">
        <v>527</v>
      </c>
      <c r="BH5" s="344">
        <v>1</v>
      </c>
      <c r="BI5" s="69"/>
      <c r="BJ5" s="69"/>
      <c r="BK5" s="352"/>
      <c r="BL5" s="69"/>
      <c r="BM5" s="162" t="s">
        <v>466</v>
      </c>
    </row>
    <row r="6" spans="1:65" ht="92.25" customHeight="1" x14ac:dyDescent="0.25">
      <c r="A6" s="151">
        <v>1</v>
      </c>
      <c r="B6" s="474"/>
      <c r="C6" s="151">
        <v>3</v>
      </c>
      <c r="D6" s="248" t="s">
        <v>404</v>
      </c>
      <c r="E6" s="248" t="s">
        <v>405</v>
      </c>
      <c r="F6" s="248" t="s">
        <v>579</v>
      </c>
      <c r="G6" s="248" t="s">
        <v>123</v>
      </c>
      <c r="H6" s="249">
        <v>44958</v>
      </c>
      <c r="I6" s="249">
        <v>45230</v>
      </c>
      <c r="J6" s="69"/>
      <c r="K6" s="69"/>
      <c r="L6" s="69"/>
      <c r="M6" s="69"/>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89"/>
      <c r="AY6" s="189"/>
      <c r="AZ6" s="189"/>
      <c r="BA6" s="189"/>
      <c r="BB6" s="69"/>
      <c r="BC6" s="69"/>
      <c r="BD6" s="69"/>
      <c r="BE6" s="69"/>
      <c r="BF6" s="345">
        <v>0</v>
      </c>
      <c r="BG6" s="346" t="s">
        <v>528</v>
      </c>
      <c r="BH6" s="344">
        <v>0</v>
      </c>
      <c r="BI6" s="69"/>
      <c r="BJ6" s="69"/>
      <c r="BK6" s="353"/>
      <c r="BL6" s="69"/>
      <c r="BM6" s="162" t="s">
        <v>536</v>
      </c>
    </row>
    <row r="7" spans="1:65" ht="174" customHeight="1" thickBot="1" x14ac:dyDescent="0.3">
      <c r="A7" s="151">
        <v>2</v>
      </c>
      <c r="B7" s="10" t="s">
        <v>406</v>
      </c>
      <c r="C7" s="151">
        <v>1</v>
      </c>
      <c r="D7" s="248" t="s">
        <v>407</v>
      </c>
      <c r="E7" s="248" t="s">
        <v>408</v>
      </c>
      <c r="F7" s="248" t="s">
        <v>409</v>
      </c>
      <c r="G7" s="248" t="s">
        <v>153</v>
      </c>
      <c r="H7" s="249">
        <v>44958</v>
      </c>
      <c r="I7" s="249">
        <v>45260</v>
      </c>
      <c r="J7" s="69"/>
      <c r="K7" s="69"/>
      <c r="L7" s="69"/>
      <c r="M7" s="69"/>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69"/>
      <c r="BC7" s="69"/>
      <c r="BD7" s="69"/>
      <c r="BE7" s="69"/>
      <c r="BF7" s="315">
        <v>1</v>
      </c>
      <c r="BG7" s="316" t="s">
        <v>578</v>
      </c>
      <c r="BH7" s="344">
        <v>1</v>
      </c>
      <c r="BI7" s="69"/>
      <c r="BJ7" s="69"/>
      <c r="BK7" s="344">
        <f>+BH7</f>
        <v>1</v>
      </c>
      <c r="BL7" s="69"/>
      <c r="BM7" s="162" t="s">
        <v>466</v>
      </c>
    </row>
    <row r="8" spans="1:65" ht="16.5" thickBot="1" x14ac:dyDescent="0.3">
      <c r="A8" s="469" t="s">
        <v>529</v>
      </c>
      <c r="B8" s="470"/>
      <c r="C8" s="470"/>
      <c r="D8" s="470"/>
      <c r="E8" s="470"/>
      <c r="F8" s="470"/>
      <c r="G8" s="470"/>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c r="AU8" s="470"/>
      <c r="AV8" s="470"/>
      <c r="AW8" s="470"/>
      <c r="AX8" s="470"/>
      <c r="AY8" s="470"/>
      <c r="AZ8" s="470"/>
      <c r="BA8" s="470"/>
      <c r="BB8" s="470"/>
      <c r="BC8" s="470"/>
      <c r="BD8" s="470"/>
      <c r="BE8" s="470"/>
      <c r="BF8" s="470"/>
      <c r="BG8" s="470"/>
      <c r="BH8" s="470"/>
      <c r="BI8" s="470"/>
      <c r="BJ8" s="471"/>
      <c r="BK8" s="467">
        <f>+AVERAGE(BK4:BK7)</f>
        <v>0.72216666666666662</v>
      </c>
      <c r="BL8" s="468"/>
    </row>
  </sheetData>
  <mergeCells count="27">
    <mergeCell ref="G2:G3"/>
    <mergeCell ref="B2:B3"/>
    <mergeCell ref="C2:C3"/>
    <mergeCell ref="D2:D3"/>
    <mergeCell ref="E2:E3"/>
    <mergeCell ref="F2:F3"/>
    <mergeCell ref="J2:M2"/>
    <mergeCell ref="N2:Q2"/>
    <mergeCell ref="R2:U2"/>
    <mergeCell ref="V2:Y2"/>
    <mergeCell ref="Z2:AC2"/>
    <mergeCell ref="A8:BJ8"/>
    <mergeCell ref="BK8:BL8"/>
    <mergeCell ref="BH2:BM2"/>
    <mergeCell ref="BK4:BK6"/>
    <mergeCell ref="BB2:BE2"/>
    <mergeCell ref="B4:B6"/>
    <mergeCell ref="A2:A3"/>
    <mergeCell ref="BF2:BF3"/>
    <mergeCell ref="BG2:BG3"/>
    <mergeCell ref="AD2:AG2"/>
    <mergeCell ref="AH2:AK2"/>
    <mergeCell ref="AL2:AO2"/>
    <mergeCell ref="AP2:AS2"/>
    <mergeCell ref="AT2:AW2"/>
    <mergeCell ref="AX2:BA2"/>
    <mergeCell ref="H2:I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BM3</xm:sqref>
        </x14:dataValidation>
        <x14:dataValidation type="list" allowBlank="1" showInputMessage="1" showErrorMessage="1">
          <x14:formula1>
            <xm:f>Datos!$A$21:$A$25</xm:f>
          </x14:formula1>
          <xm:sqref>BM4:BM7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5"/>
  <sheetViews>
    <sheetView workbookViewId="0">
      <selection activeCell="B1" sqref="B1:B2"/>
    </sheetView>
  </sheetViews>
  <sheetFormatPr baseColWidth="10" defaultRowHeight="13.5" x14ac:dyDescent="0.25"/>
  <cols>
    <col min="1" max="1" width="14.5" style="28" customWidth="1"/>
    <col min="2" max="2" width="11" style="28"/>
    <col min="3" max="3" width="3" style="28" bestFit="1" customWidth="1"/>
    <col min="4" max="4" width="11" style="28" customWidth="1"/>
    <col min="5" max="6" width="11" style="28" hidden="1" customWidth="1"/>
    <col min="7" max="7" width="11" style="28" customWidth="1"/>
    <col min="8" max="8" width="8.125" style="28" customWidth="1"/>
    <col min="9" max="9" width="8.625" style="28" customWidth="1"/>
    <col min="10" max="57" width="2.375" style="28" hidden="1" customWidth="1"/>
    <col min="58" max="58" width="16.625" style="28" customWidth="1"/>
    <col min="59" max="59" width="20" style="28" customWidth="1"/>
    <col min="60" max="62" width="11" style="28"/>
    <col min="63" max="63" width="15.75" style="28" customWidth="1"/>
    <col min="64" max="64" width="41.5" style="28" customWidth="1"/>
    <col min="65" max="65" width="16.125" style="28" customWidth="1"/>
    <col min="66" max="16384" width="11" style="28"/>
  </cols>
  <sheetData>
    <row r="1" spans="1:65" ht="23.25" customHeight="1" x14ac:dyDescent="0.25">
      <c r="A1" s="355" t="s">
        <v>90</v>
      </c>
      <c r="B1" s="355" t="s">
        <v>4</v>
      </c>
      <c r="C1" s="355" t="s">
        <v>91</v>
      </c>
      <c r="D1" s="355" t="s">
        <v>5</v>
      </c>
      <c r="E1" s="355" t="s">
        <v>6</v>
      </c>
      <c r="F1" s="355" t="s">
        <v>7</v>
      </c>
      <c r="G1" s="355" t="s">
        <v>8</v>
      </c>
      <c r="H1" s="355" t="s">
        <v>9</v>
      </c>
      <c r="I1" s="356"/>
      <c r="J1" s="355" t="s">
        <v>10</v>
      </c>
      <c r="K1" s="356"/>
      <c r="L1" s="356"/>
      <c r="M1" s="356"/>
      <c r="N1" s="355" t="s">
        <v>11</v>
      </c>
      <c r="O1" s="356"/>
      <c r="P1" s="356"/>
      <c r="Q1" s="356"/>
      <c r="R1" s="355" t="s">
        <v>12</v>
      </c>
      <c r="S1" s="356"/>
      <c r="T1" s="356"/>
      <c r="U1" s="356"/>
      <c r="V1" s="355" t="s">
        <v>13</v>
      </c>
      <c r="W1" s="356"/>
      <c r="X1" s="356"/>
      <c r="Y1" s="356"/>
      <c r="Z1" s="355" t="s">
        <v>14</v>
      </c>
      <c r="AA1" s="356"/>
      <c r="AB1" s="356"/>
      <c r="AC1" s="356"/>
      <c r="AD1" s="355" t="s">
        <v>15</v>
      </c>
      <c r="AE1" s="356"/>
      <c r="AF1" s="356"/>
      <c r="AG1" s="356"/>
      <c r="AH1" s="355" t="s">
        <v>16</v>
      </c>
      <c r="AI1" s="356"/>
      <c r="AJ1" s="356"/>
      <c r="AK1" s="356"/>
      <c r="AL1" s="355" t="s">
        <v>17</v>
      </c>
      <c r="AM1" s="356"/>
      <c r="AN1" s="356"/>
      <c r="AO1" s="356"/>
      <c r="AP1" s="355" t="s">
        <v>18</v>
      </c>
      <c r="AQ1" s="356"/>
      <c r="AR1" s="356"/>
      <c r="AS1" s="356"/>
      <c r="AT1" s="355" t="s">
        <v>19</v>
      </c>
      <c r="AU1" s="356"/>
      <c r="AV1" s="356"/>
      <c r="AW1" s="356"/>
      <c r="AX1" s="355" t="s">
        <v>20</v>
      </c>
      <c r="AY1" s="356"/>
      <c r="AZ1" s="356"/>
      <c r="BA1" s="356"/>
      <c r="BB1" s="355" t="s">
        <v>446</v>
      </c>
      <c r="BC1" s="356"/>
      <c r="BD1" s="356"/>
      <c r="BE1" s="356"/>
      <c r="BF1" s="416" t="s">
        <v>447</v>
      </c>
      <c r="BG1" s="416" t="s">
        <v>21</v>
      </c>
      <c r="BH1" s="411" t="s">
        <v>193</v>
      </c>
      <c r="BI1" s="412"/>
      <c r="BJ1" s="412"/>
      <c r="BK1" s="412"/>
      <c r="BL1" s="412"/>
      <c r="BM1" s="412"/>
    </row>
    <row r="2" spans="1:65" ht="40.5" x14ac:dyDescent="0.25">
      <c r="A2" s="361"/>
      <c r="B2" s="478"/>
      <c r="C2" s="356"/>
      <c r="D2" s="356"/>
      <c r="E2" s="356"/>
      <c r="F2" s="356"/>
      <c r="G2" s="356"/>
      <c r="H2" s="6" t="s">
        <v>22</v>
      </c>
      <c r="I2" s="6" t="s">
        <v>23</v>
      </c>
      <c r="J2" s="6" t="s">
        <v>24</v>
      </c>
      <c r="K2" s="6" t="s">
        <v>25</v>
      </c>
      <c r="L2" s="6" t="s">
        <v>26</v>
      </c>
      <c r="M2" s="6" t="s">
        <v>27</v>
      </c>
      <c r="N2" s="6" t="s">
        <v>24</v>
      </c>
      <c r="O2" s="6" t="s">
        <v>25</v>
      </c>
      <c r="P2" s="6" t="s">
        <v>26</v>
      </c>
      <c r="Q2" s="6" t="s">
        <v>27</v>
      </c>
      <c r="R2" s="6" t="s">
        <v>24</v>
      </c>
      <c r="S2" s="6" t="s">
        <v>25</v>
      </c>
      <c r="T2" s="6" t="s">
        <v>26</v>
      </c>
      <c r="U2" s="6" t="s">
        <v>27</v>
      </c>
      <c r="V2" s="6" t="s">
        <v>24</v>
      </c>
      <c r="W2" s="6" t="s">
        <v>25</v>
      </c>
      <c r="X2" s="6" t="s">
        <v>26</v>
      </c>
      <c r="Y2" s="6" t="s">
        <v>27</v>
      </c>
      <c r="Z2" s="6" t="s">
        <v>24</v>
      </c>
      <c r="AA2" s="6" t="s">
        <v>25</v>
      </c>
      <c r="AB2" s="6" t="s">
        <v>26</v>
      </c>
      <c r="AC2" s="6" t="s">
        <v>27</v>
      </c>
      <c r="AD2" s="6" t="s">
        <v>24</v>
      </c>
      <c r="AE2" s="6" t="s">
        <v>25</v>
      </c>
      <c r="AF2" s="6" t="s">
        <v>26</v>
      </c>
      <c r="AG2" s="6" t="s">
        <v>27</v>
      </c>
      <c r="AH2" s="6" t="s">
        <v>24</v>
      </c>
      <c r="AI2" s="6" t="s">
        <v>25</v>
      </c>
      <c r="AJ2" s="6" t="s">
        <v>26</v>
      </c>
      <c r="AK2" s="6" t="s">
        <v>27</v>
      </c>
      <c r="AL2" s="6" t="s">
        <v>24</v>
      </c>
      <c r="AM2" s="6" t="s">
        <v>25</v>
      </c>
      <c r="AN2" s="6" t="s">
        <v>26</v>
      </c>
      <c r="AO2" s="6" t="s">
        <v>27</v>
      </c>
      <c r="AP2" s="6" t="s">
        <v>24</v>
      </c>
      <c r="AQ2" s="6" t="s">
        <v>25</v>
      </c>
      <c r="AR2" s="6" t="s">
        <v>26</v>
      </c>
      <c r="AS2" s="6" t="s">
        <v>27</v>
      </c>
      <c r="AT2" s="6" t="s">
        <v>24</v>
      </c>
      <c r="AU2" s="6" t="s">
        <v>25</v>
      </c>
      <c r="AV2" s="6" t="s">
        <v>26</v>
      </c>
      <c r="AW2" s="6" t="s">
        <v>27</v>
      </c>
      <c r="AX2" s="6" t="s">
        <v>24</v>
      </c>
      <c r="AY2" s="6" t="s">
        <v>25</v>
      </c>
      <c r="AZ2" s="6" t="s">
        <v>26</v>
      </c>
      <c r="BA2" s="6" t="s">
        <v>27</v>
      </c>
      <c r="BB2" s="6" t="s">
        <v>24</v>
      </c>
      <c r="BC2" s="6" t="s">
        <v>25</v>
      </c>
      <c r="BD2" s="6" t="s">
        <v>26</v>
      </c>
      <c r="BE2" s="6" t="s">
        <v>27</v>
      </c>
      <c r="BF2" s="418"/>
      <c r="BG2" s="418"/>
      <c r="BH2" s="261" t="s">
        <v>448</v>
      </c>
      <c r="BI2" s="261" t="s">
        <v>449</v>
      </c>
      <c r="BJ2" s="261" t="s">
        <v>450</v>
      </c>
      <c r="BK2" s="261" t="s">
        <v>194</v>
      </c>
      <c r="BL2" s="262" t="s">
        <v>195</v>
      </c>
      <c r="BM2" s="262" t="s">
        <v>196</v>
      </c>
    </row>
    <row r="3" spans="1:65" ht="81" x14ac:dyDescent="0.25">
      <c r="A3" s="9">
        <v>1</v>
      </c>
      <c r="B3" s="10" t="s">
        <v>410</v>
      </c>
      <c r="C3" s="9">
        <v>1</v>
      </c>
      <c r="D3" s="11" t="s">
        <v>411</v>
      </c>
      <c r="E3" s="11" t="s">
        <v>412</v>
      </c>
      <c r="F3" s="11" t="s">
        <v>413</v>
      </c>
      <c r="G3" s="11" t="s">
        <v>414</v>
      </c>
      <c r="H3" s="12">
        <v>44972</v>
      </c>
      <c r="I3" s="12">
        <v>45107</v>
      </c>
      <c r="J3" s="13"/>
      <c r="K3" s="13"/>
      <c r="L3" s="13"/>
      <c r="M3" s="13"/>
      <c r="N3" s="13"/>
      <c r="O3" s="13"/>
      <c r="P3" s="14"/>
      <c r="Q3" s="14"/>
      <c r="R3" s="14"/>
      <c r="S3" s="14"/>
      <c r="T3" s="14"/>
      <c r="U3" s="14"/>
      <c r="V3" s="14"/>
      <c r="W3" s="14"/>
      <c r="X3" s="14"/>
      <c r="Y3" s="14"/>
      <c r="Z3" s="14"/>
      <c r="AA3" s="14"/>
      <c r="AB3" s="14"/>
      <c r="AC3" s="14"/>
      <c r="AD3" s="14"/>
      <c r="AE3" s="14"/>
      <c r="AF3" s="14"/>
      <c r="AG3" s="14"/>
      <c r="AH3" s="13"/>
      <c r="AI3" s="13"/>
      <c r="AJ3" s="13"/>
      <c r="AK3" s="13"/>
      <c r="AL3" s="13"/>
      <c r="AM3" s="13"/>
      <c r="AN3" s="13"/>
      <c r="AO3" s="13"/>
      <c r="AP3" s="13"/>
      <c r="AQ3" s="13"/>
      <c r="AR3" s="13"/>
      <c r="AS3" s="13"/>
      <c r="AT3" s="13"/>
      <c r="AU3" s="13"/>
      <c r="AV3" s="13"/>
      <c r="AW3" s="13"/>
      <c r="AX3" s="13"/>
      <c r="AY3" s="13"/>
      <c r="AZ3" s="13"/>
      <c r="BA3" s="13"/>
      <c r="BB3" s="13"/>
      <c r="BC3" s="13"/>
      <c r="BD3" s="13"/>
      <c r="BE3" s="268"/>
      <c r="BF3" s="315">
        <v>0</v>
      </c>
      <c r="BG3" s="316" t="s">
        <v>580</v>
      </c>
      <c r="BH3" s="315">
        <v>0</v>
      </c>
      <c r="BI3" s="69"/>
      <c r="BJ3" s="69"/>
      <c r="BK3" s="344">
        <f>+BH3</f>
        <v>0</v>
      </c>
      <c r="BL3" s="69"/>
      <c r="BM3" s="162" t="s">
        <v>536</v>
      </c>
    </row>
    <row r="4" spans="1:65" ht="67.5" x14ac:dyDescent="0.25">
      <c r="A4" s="9">
        <v>2</v>
      </c>
      <c r="B4" s="15" t="s">
        <v>415</v>
      </c>
      <c r="C4" s="9">
        <v>1</v>
      </c>
      <c r="D4" s="11" t="s">
        <v>416</v>
      </c>
      <c r="E4" s="11" t="s">
        <v>417</v>
      </c>
      <c r="F4" s="11" t="s">
        <v>418</v>
      </c>
      <c r="G4" s="11" t="s">
        <v>419</v>
      </c>
      <c r="H4" s="12">
        <v>44972</v>
      </c>
      <c r="I4" s="12">
        <v>45107</v>
      </c>
      <c r="J4" s="13"/>
      <c r="K4" s="13"/>
      <c r="L4" s="13"/>
      <c r="M4" s="13"/>
      <c r="N4" s="13"/>
      <c r="O4" s="13"/>
      <c r="P4" s="14"/>
      <c r="Q4" s="14"/>
      <c r="R4" s="14"/>
      <c r="S4" s="14"/>
      <c r="T4" s="14"/>
      <c r="U4" s="14"/>
      <c r="V4" s="14"/>
      <c r="W4" s="14"/>
      <c r="X4" s="14"/>
      <c r="Y4" s="14"/>
      <c r="Z4" s="14"/>
      <c r="AA4" s="14"/>
      <c r="AB4" s="14"/>
      <c r="AC4" s="14"/>
      <c r="AD4" s="14"/>
      <c r="AE4" s="14"/>
      <c r="AF4" s="14"/>
      <c r="AG4" s="14"/>
      <c r="AH4" s="13"/>
      <c r="AI4" s="13"/>
      <c r="AJ4" s="13"/>
      <c r="AK4" s="13"/>
      <c r="AL4" s="13"/>
      <c r="AM4" s="13"/>
      <c r="AN4" s="13"/>
      <c r="AO4" s="13"/>
      <c r="AP4" s="13"/>
      <c r="AQ4" s="13"/>
      <c r="AR4" s="13"/>
      <c r="AS4" s="13"/>
      <c r="AT4" s="13"/>
      <c r="AU4" s="13"/>
      <c r="AV4" s="13"/>
      <c r="AW4" s="13"/>
      <c r="AX4" s="13"/>
      <c r="AY4" s="13"/>
      <c r="AZ4" s="13"/>
      <c r="BA4" s="13"/>
      <c r="BB4" s="13"/>
      <c r="BC4" s="13"/>
      <c r="BD4" s="13"/>
      <c r="BE4" s="268"/>
      <c r="BF4" s="315">
        <v>0</v>
      </c>
      <c r="BG4" s="316" t="s">
        <v>580</v>
      </c>
      <c r="BH4" s="315">
        <v>0</v>
      </c>
      <c r="BI4" s="69"/>
      <c r="BJ4" s="69"/>
      <c r="BK4" s="344">
        <f>+BH4</f>
        <v>0</v>
      </c>
      <c r="BL4" s="69"/>
      <c r="BM4" s="162" t="s">
        <v>536</v>
      </c>
    </row>
    <row r="5" spans="1:65" ht="81" x14ac:dyDescent="0.25">
      <c r="A5" s="9">
        <v>3</v>
      </c>
      <c r="B5" s="479" t="s">
        <v>420</v>
      </c>
      <c r="C5" s="9">
        <v>1</v>
      </c>
      <c r="D5" s="11" t="s">
        <v>421</v>
      </c>
      <c r="E5" s="11" t="s">
        <v>422</v>
      </c>
      <c r="F5" s="11" t="s">
        <v>422</v>
      </c>
      <c r="G5" s="11" t="s">
        <v>415</v>
      </c>
      <c r="H5" s="12">
        <v>45048</v>
      </c>
      <c r="I5" s="12">
        <v>45169</v>
      </c>
      <c r="J5" s="13"/>
      <c r="K5" s="13"/>
      <c r="L5" s="13"/>
      <c r="M5" s="13"/>
      <c r="N5" s="13"/>
      <c r="O5" s="13"/>
      <c r="P5" s="13"/>
      <c r="Q5" s="13"/>
      <c r="R5" s="13"/>
      <c r="S5" s="13"/>
      <c r="T5" s="13"/>
      <c r="U5" s="13"/>
      <c r="V5" s="13"/>
      <c r="W5" s="13"/>
      <c r="X5" s="13"/>
      <c r="Y5" s="13"/>
      <c r="Z5" s="14"/>
      <c r="AA5" s="14"/>
      <c r="AB5" s="14"/>
      <c r="AC5" s="14"/>
      <c r="AD5" s="14"/>
      <c r="AE5" s="14"/>
      <c r="AF5" s="14"/>
      <c r="AG5" s="14"/>
      <c r="AH5" s="14"/>
      <c r="AI5" s="14"/>
      <c r="AJ5" s="14"/>
      <c r="AK5" s="14"/>
      <c r="AL5" s="14"/>
      <c r="AM5" s="14"/>
      <c r="AN5" s="14"/>
      <c r="AO5" s="14"/>
      <c r="AP5" s="13"/>
      <c r="AQ5" s="13"/>
      <c r="AR5" s="13"/>
      <c r="AS5" s="13"/>
      <c r="AT5" s="13"/>
      <c r="AU5" s="13"/>
      <c r="AV5" s="13"/>
      <c r="AW5" s="13"/>
      <c r="AX5" s="13"/>
      <c r="AY5" s="13"/>
      <c r="AZ5" s="13"/>
      <c r="BA5" s="13"/>
      <c r="BB5" s="13"/>
      <c r="BC5" s="13"/>
      <c r="BD5" s="13"/>
      <c r="BE5" s="268"/>
      <c r="BF5" s="315">
        <v>0</v>
      </c>
      <c r="BG5" s="316" t="s">
        <v>530</v>
      </c>
      <c r="BH5" s="315">
        <v>0</v>
      </c>
      <c r="BI5" s="69"/>
      <c r="BJ5" s="69"/>
      <c r="BK5" s="351">
        <f>+AVERAGE(BH5:BH6)</f>
        <v>0</v>
      </c>
      <c r="BL5" s="69"/>
      <c r="BM5" s="162" t="s">
        <v>468</v>
      </c>
    </row>
    <row r="6" spans="1:65" ht="108" x14ac:dyDescent="0.25">
      <c r="A6" s="9">
        <v>3</v>
      </c>
      <c r="B6" s="479"/>
      <c r="C6" s="9">
        <v>2</v>
      </c>
      <c r="D6" s="11" t="s">
        <v>423</v>
      </c>
      <c r="E6" s="11" t="s">
        <v>424</v>
      </c>
      <c r="F6" s="11" t="s">
        <v>425</v>
      </c>
      <c r="G6" s="11" t="s">
        <v>415</v>
      </c>
      <c r="H6" s="12">
        <v>45048</v>
      </c>
      <c r="I6" s="12">
        <v>45169</v>
      </c>
      <c r="J6" s="13"/>
      <c r="K6" s="13"/>
      <c r="L6" s="13"/>
      <c r="M6" s="13"/>
      <c r="N6" s="13"/>
      <c r="O6" s="13"/>
      <c r="P6" s="13"/>
      <c r="Q6" s="13"/>
      <c r="R6" s="13"/>
      <c r="S6" s="13"/>
      <c r="T6" s="13"/>
      <c r="U6" s="13"/>
      <c r="V6" s="13"/>
      <c r="W6" s="13"/>
      <c r="X6" s="13"/>
      <c r="Y6" s="13"/>
      <c r="Z6" s="14"/>
      <c r="AA6" s="14"/>
      <c r="AB6" s="14"/>
      <c r="AC6" s="14"/>
      <c r="AD6" s="14"/>
      <c r="AE6" s="14"/>
      <c r="AF6" s="14"/>
      <c r="AG6" s="14"/>
      <c r="AH6" s="14"/>
      <c r="AI6" s="14"/>
      <c r="AJ6" s="14"/>
      <c r="AK6" s="14"/>
      <c r="AL6" s="14"/>
      <c r="AM6" s="14"/>
      <c r="AN6" s="14"/>
      <c r="AO6" s="14"/>
      <c r="AP6" s="13"/>
      <c r="AQ6" s="13"/>
      <c r="AR6" s="13"/>
      <c r="AS6" s="13"/>
      <c r="AT6" s="13"/>
      <c r="AU6" s="13"/>
      <c r="AV6" s="13"/>
      <c r="AW6" s="13"/>
      <c r="AX6" s="13"/>
      <c r="AY6" s="13"/>
      <c r="AZ6" s="13"/>
      <c r="BA6" s="13"/>
      <c r="BB6" s="13"/>
      <c r="BC6" s="13"/>
      <c r="BD6" s="13"/>
      <c r="BE6" s="268"/>
      <c r="BF6" s="315">
        <v>0</v>
      </c>
      <c r="BG6" s="316" t="s">
        <v>530</v>
      </c>
      <c r="BH6" s="315">
        <v>0</v>
      </c>
      <c r="BI6" s="69"/>
      <c r="BJ6" s="69"/>
      <c r="BK6" s="353"/>
      <c r="BL6" s="69"/>
      <c r="BM6" s="162" t="s">
        <v>468</v>
      </c>
    </row>
    <row r="7" spans="1:65" ht="81" x14ac:dyDescent="0.25">
      <c r="A7" s="9">
        <v>4</v>
      </c>
      <c r="B7" s="10" t="s">
        <v>426</v>
      </c>
      <c r="C7" s="9">
        <v>1</v>
      </c>
      <c r="D7" s="11" t="s">
        <v>427</v>
      </c>
      <c r="E7" s="11" t="s">
        <v>428</v>
      </c>
      <c r="F7" s="11" t="s">
        <v>429</v>
      </c>
      <c r="G7" s="11" t="s">
        <v>430</v>
      </c>
      <c r="H7" s="16">
        <v>45048</v>
      </c>
      <c r="I7" s="16">
        <v>45169</v>
      </c>
      <c r="J7" s="17"/>
      <c r="K7" s="17"/>
      <c r="L7" s="17"/>
      <c r="M7" s="17"/>
      <c r="N7" s="17"/>
      <c r="O7" s="17"/>
      <c r="P7" s="17"/>
      <c r="Q7" s="17"/>
      <c r="R7" s="17"/>
      <c r="S7" s="17"/>
      <c r="T7" s="13"/>
      <c r="U7" s="13"/>
      <c r="V7" s="13"/>
      <c r="W7" s="13"/>
      <c r="X7" s="13"/>
      <c r="Y7" s="13"/>
      <c r="Z7" s="14"/>
      <c r="AA7" s="14"/>
      <c r="AB7" s="14"/>
      <c r="AC7" s="14"/>
      <c r="AD7" s="14"/>
      <c r="AE7" s="14"/>
      <c r="AF7" s="14"/>
      <c r="AG7" s="14"/>
      <c r="AH7" s="14"/>
      <c r="AI7" s="14"/>
      <c r="AJ7" s="14"/>
      <c r="AK7" s="14"/>
      <c r="AL7" s="14"/>
      <c r="AM7" s="14"/>
      <c r="AN7" s="14"/>
      <c r="AO7" s="14"/>
      <c r="AP7" s="13"/>
      <c r="AQ7" s="13"/>
      <c r="AR7" s="13"/>
      <c r="AS7" s="13"/>
      <c r="AT7" s="13"/>
      <c r="AU7" s="13"/>
      <c r="AV7" s="13"/>
      <c r="AW7" s="13"/>
      <c r="AX7" s="13"/>
      <c r="AY7" s="13"/>
      <c r="AZ7" s="13"/>
      <c r="BA7" s="13"/>
      <c r="BB7" s="13"/>
      <c r="BC7" s="13"/>
      <c r="BD7" s="13"/>
      <c r="BE7" s="268"/>
      <c r="BF7" s="315">
        <v>0</v>
      </c>
      <c r="BG7" s="316" t="s">
        <v>531</v>
      </c>
      <c r="BH7" s="315">
        <v>0</v>
      </c>
      <c r="BI7" s="69"/>
      <c r="BJ7" s="69"/>
      <c r="BK7" s="344">
        <f>+BH7</f>
        <v>0</v>
      </c>
      <c r="BL7" s="69"/>
      <c r="BM7" s="162" t="s">
        <v>468</v>
      </c>
    </row>
    <row r="8" spans="1:65" ht="94.5" x14ac:dyDescent="0.25">
      <c r="A8" s="9">
        <v>5</v>
      </c>
      <c r="B8" s="479" t="s">
        <v>431</v>
      </c>
      <c r="C8" s="9">
        <v>1</v>
      </c>
      <c r="D8" s="11" t="s">
        <v>432</v>
      </c>
      <c r="E8" s="11" t="s">
        <v>433</v>
      </c>
      <c r="F8" s="11" t="s">
        <v>47</v>
      </c>
      <c r="G8" s="11" t="s">
        <v>42</v>
      </c>
      <c r="H8" s="18">
        <v>45231</v>
      </c>
      <c r="I8" s="18">
        <v>45260</v>
      </c>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20"/>
      <c r="AY8" s="20"/>
      <c r="AZ8" s="20"/>
      <c r="BA8" s="20"/>
      <c r="BB8" s="19"/>
      <c r="BC8" s="19"/>
      <c r="BD8" s="19"/>
      <c r="BE8" s="254"/>
      <c r="BF8" s="315">
        <v>0</v>
      </c>
      <c r="BG8" s="316" t="s">
        <v>532</v>
      </c>
      <c r="BH8" s="315">
        <v>0</v>
      </c>
      <c r="BI8" s="69"/>
      <c r="BJ8" s="69"/>
      <c r="BK8" s="351">
        <f>+AVERAGE(BH8:BH9)</f>
        <v>0</v>
      </c>
      <c r="BL8" s="69"/>
      <c r="BM8" s="162" t="s">
        <v>468</v>
      </c>
    </row>
    <row r="9" spans="1:65" ht="94.5" x14ac:dyDescent="0.25">
      <c r="A9" s="9">
        <v>5</v>
      </c>
      <c r="B9" s="479"/>
      <c r="C9" s="9">
        <v>2</v>
      </c>
      <c r="D9" s="11" t="s">
        <v>581</v>
      </c>
      <c r="E9" s="11" t="s">
        <v>434</v>
      </c>
      <c r="F9" s="11" t="s">
        <v>435</v>
      </c>
      <c r="G9" s="11" t="s">
        <v>415</v>
      </c>
      <c r="H9" s="12">
        <v>45231</v>
      </c>
      <c r="I9" s="12">
        <v>45275</v>
      </c>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4"/>
      <c r="AY9" s="14"/>
      <c r="AZ9" s="14"/>
      <c r="BA9" s="14"/>
      <c r="BB9" s="14"/>
      <c r="BC9" s="14"/>
      <c r="BD9" s="13"/>
      <c r="BE9" s="268"/>
      <c r="BF9" s="315">
        <v>0</v>
      </c>
      <c r="BG9" s="316" t="s">
        <v>532</v>
      </c>
      <c r="BH9" s="315">
        <v>0</v>
      </c>
      <c r="BI9" s="69"/>
      <c r="BJ9" s="69"/>
      <c r="BK9" s="353"/>
      <c r="BL9" s="69"/>
      <c r="BM9" s="162" t="s">
        <v>468</v>
      </c>
    </row>
    <row r="10" spans="1:65" ht="243" x14ac:dyDescent="0.25">
      <c r="A10" s="9">
        <v>6</v>
      </c>
      <c r="B10" s="472" t="s">
        <v>436</v>
      </c>
      <c r="C10" s="9">
        <v>1</v>
      </c>
      <c r="D10" s="11" t="s">
        <v>582</v>
      </c>
      <c r="E10" s="11" t="s">
        <v>437</v>
      </c>
      <c r="F10" s="11" t="s">
        <v>438</v>
      </c>
      <c r="G10" s="11" t="s">
        <v>439</v>
      </c>
      <c r="H10" s="12">
        <v>44986</v>
      </c>
      <c r="I10" s="12">
        <v>45275</v>
      </c>
      <c r="J10" s="13"/>
      <c r="K10" s="13"/>
      <c r="L10" s="13"/>
      <c r="M10" s="13"/>
      <c r="N10" s="13"/>
      <c r="O10" s="13"/>
      <c r="P10" s="13"/>
      <c r="Q10" s="13"/>
      <c r="R10" s="14"/>
      <c r="S10" s="14"/>
      <c r="T10" s="14"/>
      <c r="U10" s="14"/>
      <c r="V10" s="13"/>
      <c r="W10" s="13"/>
      <c r="X10" s="13"/>
      <c r="Y10" s="13"/>
      <c r="Z10" s="13"/>
      <c r="AA10" s="13"/>
      <c r="AB10" s="13"/>
      <c r="AC10" s="13"/>
      <c r="AD10" s="14"/>
      <c r="AE10" s="14"/>
      <c r="AF10" s="14"/>
      <c r="AG10" s="14"/>
      <c r="AH10" s="13"/>
      <c r="AI10" s="13"/>
      <c r="AJ10" s="13"/>
      <c r="AK10" s="13"/>
      <c r="AL10" s="13"/>
      <c r="AM10" s="13"/>
      <c r="AN10" s="13"/>
      <c r="AO10" s="13"/>
      <c r="AP10" s="14"/>
      <c r="AQ10" s="14"/>
      <c r="AR10" s="14"/>
      <c r="AS10" s="14"/>
      <c r="AT10" s="13"/>
      <c r="AU10" s="13"/>
      <c r="AV10" s="13"/>
      <c r="AW10" s="13"/>
      <c r="AX10" s="13"/>
      <c r="AY10" s="13"/>
      <c r="AZ10" s="14"/>
      <c r="BA10" s="14"/>
      <c r="BB10" s="14"/>
      <c r="BC10" s="14"/>
      <c r="BD10" s="13"/>
      <c r="BE10" s="268"/>
      <c r="BF10" s="315">
        <v>0.5</v>
      </c>
      <c r="BG10" s="316" t="s">
        <v>583</v>
      </c>
      <c r="BH10" s="344">
        <v>0.5</v>
      </c>
      <c r="BI10" s="69"/>
      <c r="BJ10" s="69"/>
      <c r="BK10" s="351">
        <f>+AVERAGE(BH10:BH13)</f>
        <v>0.125</v>
      </c>
      <c r="BL10" s="69"/>
      <c r="BM10" s="162" t="s">
        <v>467</v>
      </c>
    </row>
    <row r="11" spans="1:65" ht="94.5" x14ac:dyDescent="0.25">
      <c r="A11" s="9">
        <v>6</v>
      </c>
      <c r="B11" s="473"/>
      <c r="C11" s="9">
        <v>2</v>
      </c>
      <c r="D11" s="11" t="s">
        <v>206</v>
      </c>
      <c r="E11" s="11" t="s">
        <v>350</v>
      </c>
      <c r="F11" s="11" t="s">
        <v>349</v>
      </c>
      <c r="G11" s="11" t="s">
        <v>351</v>
      </c>
      <c r="H11" s="21">
        <v>44958</v>
      </c>
      <c r="I11" s="21">
        <v>45260</v>
      </c>
      <c r="J11" s="22"/>
      <c r="K11" s="23"/>
      <c r="L11" s="23"/>
      <c r="M11" s="23"/>
      <c r="N11" s="24"/>
      <c r="O11" s="24"/>
      <c r="P11" s="24"/>
      <c r="Q11" s="24"/>
      <c r="R11" s="24"/>
      <c r="S11" s="24"/>
      <c r="T11" s="24"/>
      <c r="U11" s="24"/>
      <c r="V11" s="24"/>
      <c r="W11" s="24"/>
      <c r="X11" s="24"/>
      <c r="Y11" s="24"/>
      <c r="Z11" s="24"/>
      <c r="AA11" s="24"/>
      <c r="AB11" s="24"/>
      <c r="AC11" s="24"/>
      <c r="AD11" s="24"/>
      <c r="AE11" s="24"/>
      <c r="AF11" s="24"/>
      <c r="AG11" s="25"/>
      <c r="AH11" s="24"/>
      <c r="AI11" s="24"/>
      <c r="AJ11" s="24"/>
      <c r="AK11" s="24"/>
      <c r="AL11" s="24"/>
      <c r="AM11" s="24"/>
      <c r="AN11" s="24"/>
      <c r="AO11" s="25"/>
      <c r="AP11" s="24"/>
      <c r="AQ11" s="24"/>
      <c r="AR11" s="24"/>
      <c r="AS11" s="24"/>
      <c r="AT11" s="24"/>
      <c r="AU11" s="24"/>
      <c r="AV11" s="24"/>
      <c r="AW11" s="25"/>
      <c r="AX11" s="24"/>
      <c r="AY11" s="24"/>
      <c r="AZ11" s="24"/>
      <c r="BA11" s="24"/>
      <c r="BB11" s="26"/>
      <c r="BC11" s="26"/>
      <c r="BD11" s="26"/>
      <c r="BE11" s="257"/>
      <c r="BF11" s="315">
        <v>0</v>
      </c>
      <c r="BG11" s="316" t="s">
        <v>584</v>
      </c>
      <c r="BH11" s="344">
        <v>0</v>
      </c>
      <c r="BI11" s="69"/>
      <c r="BJ11" s="69"/>
      <c r="BK11" s="352"/>
      <c r="BL11" s="69"/>
      <c r="BM11" s="162" t="s">
        <v>536</v>
      </c>
    </row>
    <row r="12" spans="1:65" ht="310.5" x14ac:dyDescent="0.25">
      <c r="A12" s="9">
        <v>6</v>
      </c>
      <c r="B12" s="473"/>
      <c r="C12" s="9">
        <v>3</v>
      </c>
      <c r="D12" s="11" t="s">
        <v>363</v>
      </c>
      <c r="E12" s="11" t="s">
        <v>364</v>
      </c>
      <c r="F12" s="11" t="s">
        <v>365</v>
      </c>
      <c r="G12" s="11" t="s">
        <v>254</v>
      </c>
      <c r="H12" s="21">
        <v>44986</v>
      </c>
      <c r="I12" s="21">
        <v>45015</v>
      </c>
      <c r="J12" s="13"/>
      <c r="K12" s="13"/>
      <c r="L12" s="13"/>
      <c r="M12" s="13"/>
      <c r="N12" s="13"/>
      <c r="O12" s="13"/>
      <c r="P12" s="13"/>
      <c r="Q12" s="13"/>
      <c r="R12" s="14"/>
      <c r="S12" s="14"/>
      <c r="T12" s="14"/>
      <c r="U12" s="14"/>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268"/>
      <c r="BF12" s="347">
        <v>1</v>
      </c>
      <c r="BG12" s="316" t="s">
        <v>513</v>
      </c>
      <c r="BH12" s="344">
        <v>0</v>
      </c>
      <c r="BI12" s="69"/>
      <c r="BJ12" s="69"/>
      <c r="BK12" s="352"/>
      <c r="BL12" s="13" t="s">
        <v>585</v>
      </c>
      <c r="BM12" s="162" t="s">
        <v>537</v>
      </c>
    </row>
    <row r="13" spans="1:65" ht="81" x14ac:dyDescent="0.25">
      <c r="A13" s="9">
        <v>6</v>
      </c>
      <c r="B13" s="474"/>
      <c r="C13" s="9">
        <v>4</v>
      </c>
      <c r="D13" s="27" t="s">
        <v>440</v>
      </c>
      <c r="E13" s="11" t="s">
        <v>441</v>
      </c>
      <c r="F13" s="11" t="s">
        <v>442</v>
      </c>
      <c r="G13" s="11" t="s">
        <v>443</v>
      </c>
      <c r="H13" s="12">
        <v>45017</v>
      </c>
      <c r="I13" s="12">
        <v>45169</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268"/>
      <c r="BF13" s="315">
        <v>0</v>
      </c>
      <c r="BG13" s="348" t="s">
        <v>533</v>
      </c>
      <c r="BH13" s="344">
        <v>0</v>
      </c>
      <c r="BI13" s="69"/>
      <c r="BJ13" s="69"/>
      <c r="BK13" s="353"/>
      <c r="BL13" s="69"/>
      <c r="BM13" s="162" t="s">
        <v>536</v>
      </c>
    </row>
    <row r="14" spans="1:65" ht="122.25" thickBot="1" x14ac:dyDescent="0.3">
      <c r="A14" s="9">
        <v>7</v>
      </c>
      <c r="B14" s="10" t="s">
        <v>444</v>
      </c>
      <c r="C14" s="9">
        <v>1</v>
      </c>
      <c r="D14" s="11" t="s">
        <v>445</v>
      </c>
      <c r="E14" s="11" t="s">
        <v>586</v>
      </c>
      <c r="F14" s="11" t="s">
        <v>586</v>
      </c>
      <c r="G14" s="11" t="s">
        <v>414</v>
      </c>
      <c r="H14" s="12">
        <v>45170</v>
      </c>
      <c r="I14" s="12">
        <v>45275</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4"/>
      <c r="AQ14" s="14"/>
      <c r="AR14" s="14"/>
      <c r="AS14" s="14"/>
      <c r="AT14" s="14"/>
      <c r="AU14" s="14"/>
      <c r="AV14" s="14"/>
      <c r="AW14" s="14"/>
      <c r="AX14" s="14"/>
      <c r="AY14" s="14"/>
      <c r="AZ14" s="14"/>
      <c r="BA14" s="14"/>
      <c r="BB14" s="14"/>
      <c r="BC14" s="14"/>
      <c r="BD14" s="13"/>
      <c r="BE14" s="268"/>
      <c r="BF14" s="315">
        <v>0</v>
      </c>
      <c r="BG14" s="316" t="s">
        <v>534</v>
      </c>
      <c r="BH14" s="344">
        <v>0</v>
      </c>
      <c r="BI14" s="69"/>
      <c r="BJ14" s="69"/>
      <c r="BK14" s="344">
        <f>+BH14</f>
        <v>0</v>
      </c>
      <c r="BL14" s="69"/>
      <c r="BM14" s="162" t="s">
        <v>468</v>
      </c>
    </row>
    <row r="15" spans="1:65" ht="16.5" thickBot="1" x14ac:dyDescent="0.3">
      <c r="A15" s="469" t="s">
        <v>535</v>
      </c>
      <c r="B15" s="470"/>
      <c r="C15" s="470"/>
      <c r="D15" s="470"/>
      <c r="E15" s="470"/>
      <c r="F15" s="470"/>
      <c r="G15" s="470"/>
      <c r="H15" s="470"/>
      <c r="I15" s="470"/>
      <c r="J15" s="470"/>
      <c r="K15" s="470"/>
      <c r="L15" s="470"/>
      <c r="M15" s="470"/>
      <c r="N15" s="470"/>
      <c r="O15" s="470"/>
      <c r="P15" s="470"/>
      <c r="Q15" s="470"/>
      <c r="R15" s="470"/>
      <c r="S15" s="470"/>
      <c r="T15" s="470"/>
      <c r="U15" s="470"/>
      <c r="V15" s="470"/>
      <c r="W15" s="470"/>
      <c r="X15" s="470"/>
      <c r="Y15" s="470"/>
      <c r="Z15" s="470"/>
      <c r="AA15" s="470"/>
      <c r="AB15" s="470"/>
      <c r="AC15" s="470"/>
      <c r="AD15" s="470"/>
      <c r="AE15" s="470"/>
      <c r="AF15" s="470"/>
      <c r="AG15" s="470"/>
      <c r="AH15" s="470"/>
      <c r="AI15" s="470"/>
      <c r="AJ15" s="470"/>
      <c r="AK15" s="470"/>
      <c r="AL15" s="470"/>
      <c r="AM15" s="470"/>
      <c r="AN15" s="470"/>
      <c r="AO15" s="470"/>
      <c r="AP15" s="470"/>
      <c r="AQ15" s="470"/>
      <c r="AR15" s="470"/>
      <c r="AS15" s="470"/>
      <c r="AT15" s="470"/>
      <c r="AU15" s="470"/>
      <c r="AV15" s="470"/>
      <c r="AW15" s="470"/>
      <c r="AX15" s="470"/>
      <c r="AY15" s="470"/>
      <c r="AZ15" s="470"/>
      <c r="BA15" s="470"/>
      <c r="BB15" s="470"/>
      <c r="BC15" s="470"/>
      <c r="BD15" s="470"/>
      <c r="BE15" s="470"/>
      <c r="BF15" s="470"/>
      <c r="BG15" s="470"/>
      <c r="BH15" s="470"/>
      <c r="BI15" s="470"/>
      <c r="BJ15" s="471"/>
      <c r="BK15" s="467">
        <f>+AVERAGE(BK3:BK14)</f>
        <v>1.7857142857142856E-2</v>
      </c>
      <c r="BL15" s="468"/>
    </row>
  </sheetData>
  <autoFilter ref="A2:BM15"/>
  <mergeCells count="31">
    <mergeCell ref="Z1:AC1"/>
    <mergeCell ref="B1:B2"/>
    <mergeCell ref="C1:C2"/>
    <mergeCell ref="H1:I1"/>
    <mergeCell ref="J1:M1"/>
    <mergeCell ref="N1:Q1"/>
    <mergeCell ref="R1:U1"/>
    <mergeCell ref="V1:Y1"/>
    <mergeCell ref="BF1:BF2"/>
    <mergeCell ref="AD1:AG1"/>
    <mergeCell ref="AH1:AK1"/>
    <mergeCell ref="AL1:AO1"/>
    <mergeCell ref="AP1:AS1"/>
    <mergeCell ref="AT1:AW1"/>
    <mergeCell ref="AX1:BA1"/>
    <mergeCell ref="A15:BJ15"/>
    <mergeCell ref="BK15:BL15"/>
    <mergeCell ref="BK10:BK13"/>
    <mergeCell ref="BB1:BE1"/>
    <mergeCell ref="B5:B6"/>
    <mergeCell ref="B8:B9"/>
    <mergeCell ref="B10:B13"/>
    <mergeCell ref="D1:D2"/>
    <mergeCell ref="E1:E2"/>
    <mergeCell ref="F1:F2"/>
    <mergeCell ref="G1:G2"/>
    <mergeCell ref="BG1:BG2"/>
    <mergeCell ref="BH1:BM1"/>
    <mergeCell ref="BK5:BK6"/>
    <mergeCell ref="BK8:BK9"/>
    <mergeCell ref="A1:A2"/>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DESPLEGABLES!$A$2:$A$5</xm:f>
          </x14:formula1>
          <xm:sqref>BM2</xm:sqref>
        </x14:dataValidation>
        <x14:dataValidation type="list" allowBlank="1" showInputMessage="1" showErrorMessage="1">
          <x14:formula1>
            <xm:f>Datos!$A$21:$A$25</xm:f>
          </x14:formula1>
          <xm:sqref>BM3:BM14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C1. Gestión del Riesgo</vt:lpstr>
      <vt:lpstr>C2. Racionalización de Trámites</vt:lpstr>
      <vt:lpstr>C3. Rendición de Cuentas</vt:lpstr>
      <vt:lpstr>C4. Atención al Ciudadano</vt:lpstr>
      <vt:lpstr>C5. Transparencia</vt:lpstr>
      <vt:lpstr>C6. Integridad</vt:lpstr>
      <vt:lpstr>C7. Conflicto de Interés</vt:lpstr>
      <vt:lpstr>C8. Participación e innovación</vt:lpstr>
      <vt:lpstr>C9. Cumplimiento Normativo</vt:lpstr>
      <vt:lpstr>Datos</vt:lpstr>
      <vt:lpstr>DESPLEGABLES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 Ortega</dc:creator>
  <cp:lastModifiedBy>Carolina Lozano Ardila</cp:lastModifiedBy>
  <cp:lastPrinted>2023-05-05T18:32:06Z</cp:lastPrinted>
  <dcterms:created xsi:type="dcterms:W3CDTF">2021-09-29T17:44:14Z</dcterms:created>
  <dcterms:modified xsi:type="dcterms:W3CDTF">2023-05-15T16:11:53Z</dcterms:modified>
</cp:coreProperties>
</file>