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mortegas.SECJUR\Documents\PLANEACION\LEY DE TRANSPARENCIA\PUBLICACIONES WEB 2018\"/>
    </mc:Choice>
  </mc:AlternateContent>
  <bookViews>
    <workbookView xWindow="0" yWindow="0" windowWidth="28800" windowHeight="11730"/>
  </bookViews>
  <sheets>
    <sheet name="Matriz de riesgos" sheetId="8" r:id="rId1"/>
  </sheets>
  <definedNames>
    <definedName name="_xlnm._FilterDatabase" localSheetId="0" hidden="1">'Matriz de riesgos'!$A$8:$A$17</definedName>
  </definedNames>
  <calcPr calcId="162913"/>
</workbook>
</file>

<file path=xl/calcChain.xml><?xml version="1.0" encoding="utf-8"?>
<calcChain xmlns="http://schemas.openxmlformats.org/spreadsheetml/2006/main">
  <c r="I10" i="8" l="1"/>
  <c r="H10" i="8"/>
  <c r="J10" i="8" l="1"/>
</calcChain>
</file>

<file path=xl/sharedStrings.xml><?xml version="1.0" encoding="utf-8"?>
<sst xmlns="http://schemas.openxmlformats.org/spreadsheetml/2006/main" count="171" uniqueCount="130">
  <si>
    <t>Moderado</t>
  </si>
  <si>
    <t>Mayor</t>
  </si>
  <si>
    <t>Probabilidad</t>
  </si>
  <si>
    <t>Improbable</t>
  </si>
  <si>
    <t>Posible</t>
  </si>
  <si>
    <t>Impacto</t>
  </si>
  <si>
    <t>Riesgo</t>
  </si>
  <si>
    <t>Identificación del riesgo</t>
  </si>
  <si>
    <t>Controles</t>
  </si>
  <si>
    <t>Monitoreo y revisión del riesgo</t>
  </si>
  <si>
    <t>Proceso/ Objetivo</t>
  </si>
  <si>
    <t>Causa</t>
  </si>
  <si>
    <t>Consecuencia</t>
  </si>
  <si>
    <t xml:space="preserve">Analisis del riesgo
</t>
  </si>
  <si>
    <t xml:space="preserve">Valoración del riesgo </t>
  </si>
  <si>
    <t xml:space="preserve">Probabilidad </t>
  </si>
  <si>
    <t xml:space="preserve">Zona de Riesgo </t>
  </si>
  <si>
    <t>Riesgo Inherente</t>
  </si>
  <si>
    <t>Riesgo Residual</t>
  </si>
  <si>
    <t xml:space="preserve">Acciones asociadas al control </t>
  </si>
  <si>
    <t>Periodo de ejecución</t>
  </si>
  <si>
    <t xml:space="preserve">Acciones </t>
  </si>
  <si>
    <t>Fecha</t>
  </si>
  <si>
    <t>Responsable</t>
  </si>
  <si>
    <t>Indicador</t>
  </si>
  <si>
    <t>Registro</t>
  </si>
  <si>
    <t>Abuso de confianza del funcionario a quien se le confian y entregan los recursos económicos.</t>
  </si>
  <si>
    <t>1. Desconocimiento del tipo de información que reposa en los expedientes y del impacto que puede generar el uso no controlado de la misma, asi como las consecuencias penales y disciplinarias.</t>
  </si>
  <si>
    <t>falta de espacios de conversación y sensibilización a los colaboradores que contribuyen a minimizar la filtración de información en los procesos de contratación.</t>
  </si>
  <si>
    <t xml:space="preserve">Manipulación indebida de la información financiera </t>
  </si>
  <si>
    <t xml:space="preserve">Uso indebido de los recursos de la caja menor de la entidad. </t>
  </si>
  <si>
    <t>Manejo inadecuado o manipulación de información privilegiada.</t>
  </si>
  <si>
    <t>Filtración de información reservada (visitas administrativas, conceptos de certificaciones, decisiones administrativas, etc.)</t>
  </si>
  <si>
    <t>Modificación indebida de la  información registrada en el Sistema de Información SIPROJ, para beneficio propio o de un tercero</t>
  </si>
  <si>
    <t>Filtración de información en beneficio de un tercero</t>
  </si>
  <si>
    <t xml:space="preserve">Suministro, divulgación o alteración de información de la entidad, para uso indebido en beneficio propio o de un tercero.   </t>
  </si>
  <si>
    <t xml:space="preserve">Omisión o manipulación de información en la consolidación y presentación de informes </t>
  </si>
  <si>
    <t>Detrimento patrimonial de la entidad e investigaciones disciplinarias.</t>
  </si>
  <si>
    <t>Investigación disciplinaria
Detrimento Patrimonial</t>
  </si>
  <si>
    <t>Vulneración de la reserva. Tipificación en delito y/o falta disciplinaria.</t>
  </si>
  <si>
    <t>Investigaciones fiscales, disciplinarias y penales.</t>
  </si>
  <si>
    <t xml:space="preserve">investigaciones disciplinarias </t>
  </si>
  <si>
    <t>Desconocimiento de la Política de Seguridad de la Información por parte de los funcionarios de la Entidad.</t>
  </si>
  <si>
    <t>Investigaciones  sanciones disciplinarias y penales</t>
  </si>
  <si>
    <t xml:space="preserve">Autorización de roles por parte del representante legal.
Firmas digitales abaladas.
Verificación de los sistemas y asignación de claves
</t>
  </si>
  <si>
    <t>Resolución de creación de la caja menor, donde se indican las cuantías y rubros presupuestales bajo los cuales se puede utilizar.
Arqueos de caja menor mensual
Recursos custodiados en caja fuerte.</t>
  </si>
  <si>
    <t>Actualmente no se cuenta con controles. (Ver en el campo acciones de tratamiento, las correspondientes a definir los controles)</t>
  </si>
  <si>
    <t>Revisión y verificación de la información a certificar y/o de las decisiones administrativas por Profesionales especializados y Director(a) - Procedimientos 034 y 035</t>
  </si>
  <si>
    <t xml:space="preserve">Manejo restringido de la información de los procesos de contratación por parte del equipo técnico, jurídico y financiero, así como los directivos.  </t>
  </si>
  <si>
    <t xml:space="preserve">Verificación de la información por parte de los responsables de proceso. </t>
  </si>
  <si>
    <t>Zona  
de riesgo</t>
  </si>
  <si>
    <t>Realizar  espacios para socializar y  concientizar a los colaboradores  del área sobre la importancia del manejo controlado de la información, asi como del  tipo de implicaciones y consecuencias disciplinarias y penales que se derivan de la materialización del riesgo - 30 de Junio de 2018 - Responsable: DDIVC.</t>
  </si>
  <si>
    <t>Desarrollar actividades  dirigidas a los colaboradores  de la entidad, orientadas a sensibilizar  a cerca de los liniamientos  de Seguridad de la Información para que tomen conciencia sobre el manejo de la información. Mensual. Jefe de Seguridad de la Información.</t>
  </si>
  <si>
    <t xml:space="preserve">Posible </t>
  </si>
  <si>
    <t xml:space="preserve">
30/11/2018
30/05/2018</t>
  </si>
  <si>
    <t>Realizar actividades de capacitación, sensibilización  y  orientación a los usuarios del SIPROJWEB, en lo relacionado con el manejo responsable de la información y uso de las cuentas. Seguimiento trimestral. responsable Grupo SiprojWeb                                                                                                                                                                                                                                                                  
Revisar las solicitudes  remitidas por las entidades del distrito para la creación de usuarios. Seguimiento Trimestral. Administrador de SIPROJWEB</t>
  </si>
  <si>
    <t xml:space="preserve">Reporte de cambio de clave por correo electronico </t>
  </si>
  <si>
    <t>Listas de asistencia y/o presetaciones.
Procedimiento con puntos de control</t>
  </si>
  <si>
    <t>Listas de asistencia y/o presentaciones</t>
  </si>
  <si>
    <t>Listas de asistencia y piezas comunicacionales</t>
  </si>
  <si>
    <t>Listas de aistencia, correos electronicos y/o piezas comunicacionales</t>
  </si>
  <si>
    <r>
      <t xml:space="preserve">PLANEACIÓN Y MEJORA CONTINUA: </t>
    </r>
    <r>
      <rPr>
        <sz val="11"/>
        <color theme="1"/>
        <rFont val="Arial"/>
        <family val="2"/>
      </rPr>
      <t>Asesorar la formulación, articulación y seguimiento de los
planes, programas y proyectos de la Secretaria Jurídica
Distrital, así como también, en la implementación y
sostenibilidad del Sistema Integrado de Gestión.</t>
    </r>
  </si>
  <si>
    <r>
      <t xml:space="preserve">GESTIÓN ADMINISTRATIVA: </t>
    </r>
    <r>
      <rPr>
        <sz val="11"/>
        <color theme="1"/>
        <rFont val="Arial"/>
        <family val="2"/>
      </rPr>
      <t>Dirigir, coordinar y controlar al interior de la Secretaría la ejecución de los programas y actividades relacionadas con los asuntos de carácter administrativo de conformidad con las disposiciones vigentes.</t>
    </r>
  </si>
  <si>
    <r>
      <t xml:space="preserve">CONTROL INTERNO DISCIPLINARIO: </t>
    </r>
    <r>
      <rPr>
        <sz val="11"/>
        <color theme="1"/>
        <rFont val="Arial"/>
        <family val="2"/>
      </rPr>
      <t xml:space="preserve">Adelantar las actuaciones disciplinarias al interior de la Entidad.
</t>
    </r>
  </si>
  <si>
    <r>
      <t xml:space="preserve">INSPECCIÓN VIGILANCIA Y CONTROL ESAL: </t>
    </r>
    <r>
      <rPr>
        <sz val="11"/>
        <color theme="1"/>
        <rFont val="Arial"/>
        <family val="2"/>
      </rPr>
      <t>Ejercer la función de inspección, vigilancia y control de las
Entidades sin Ánimo de Lucro, con domicilio en la ciudad de Bogotá D.C. sin perjuicio de las competencias asignadas en la materia, en disposiciones especiales, a otras entidades
distritales.</t>
    </r>
  </si>
  <si>
    <r>
      <t>GESTIÓN JUDICIAL Y EXTRAJUDICIAL DEL DISTRITO:</t>
    </r>
    <r>
      <rPr>
        <sz val="11"/>
        <color theme="1"/>
        <rFont val="Arial"/>
        <family val="2"/>
      </rPr>
      <t xml:space="preserve"> 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r>
  </si>
  <si>
    <r>
      <t xml:space="preserve">GESTIÓN DE TIC: </t>
    </r>
    <r>
      <rPr>
        <sz val="11"/>
        <color theme="1"/>
        <rFont val="Arial"/>
        <family val="2"/>
      </rPr>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r>
  </si>
  <si>
    <t xml:space="preserve">Profesional Especializado 
Dirección  Distrital de Asuntos Disciplinarios / Gestión Disciplinaria  Disttital
</t>
  </si>
  <si>
    <t>Abril de 2018</t>
  </si>
  <si>
    <t xml:space="preserve">
Profesional Especializado
Oficina de las Tecnologías de la información y las Comunicaciones</t>
  </si>
  <si>
    <t>Profesional   Dirección  Corporativa</t>
  </si>
  <si>
    <t>Profesional  Especializado Dirección Corporativa</t>
  </si>
  <si>
    <t>Profesional  Universitario Dirección Distrital de Defensa Judicial y Prevención del Daño anti Juridico</t>
  </si>
  <si>
    <t>Profesional Oficina Asesora de Planeación</t>
  </si>
  <si>
    <t>Profesional Universitario  DDIVC.</t>
  </si>
  <si>
    <t>Profesional Especializado  Dirección Corporativa</t>
  </si>
  <si>
    <t>Moderada</t>
  </si>
  <si>
    <t>Rara vez</t>
  </si>
  <si>
    <t>Baja</t>
  </si>
  <si>
    <t xml:space="preserve">Archivo de excel con los arqueos mes a mes.
</t>
  </si>
  <si>
    <t>Agosto de 2018</t>
  </si>
  <si>
    <t>Alta</t>
  </si>
  <si>
    <t>Agosto  de 2018</t>
  </si>
  <si>
    <t>Realizar registros diarios en excel de los movimientos a fin de controlar los saldos.
Realizar seguimiento a los registros, tanto físico como electrónico de los movimientos de la caja menor.</t>
  </si>
  <si>
    <t>Catastrófico</t>
  </si>
  <si>
    <t xml:space="preserve">Rara vez </t>
  </si>
  <si>
    <t xml:space="preserve">Desarrollar actividades de sensibilización dirigidas al equipo técnico para cocientizar acerca de la importancia del uso, manejo y confidencialidad de la información correspondiente. </t>
  </si>
  <si>
    <t>Realizar charlas de sensibilización a los colaboradores que intervienen en el flujo de los documentos proyectados por esta Dirección, de competencia del señor Alcalde Mayor de Bogotá.
Incluir  puntos de control en el procedimiento ordinario y verbal para minimizar la materialización del riesgo.</t>
  </si>
  <si>
    <t>Lineamientos para creación y seguimeinto de usuario Circular 113 de 2011</t>
  </si>
  <si>
    <t xml:space="preserve">Baja </t>
  </si>
  <si>
    <t>Agostó de 2018</t>
  </si>
  <si>
    <t>Número de actividades realizadas
Número de informes preparados y verificados</t>
  </si>
  <si>
    <t>Número de estrategias de socialización adelantadas</t>
  </si>
  <si>
    <t xml:space="preserve">Como resultado del monitero al riesgo se encuentra que a la fecha el riesgo no presenta materilziación. Los cpntroles son eficaces y eficientes. 
A la fecha la acción de tratamiento registra un avance del  100%.
</t>
  </si>
  <si>
    <t xml:space="preserve">
Verificar de manera permanente en los sistemas de información, la consistenacia de la información financiera registrada.  Realizar cambio de claves al menos una vez al año.
</t>
  </si>
  <si>
    <t>Número de reportes
Cantidad de capacitaciones realizadas</t>
  </si>
  <si>
    <t xml:space="preserve">
Como resultado del monitoreo y revisión al riesgo se encuentra que a la fecha el mismo no presenta materialización. Los controles son eficaces y eficientes.
La acción No. 1  registra un avance del 30-%. La acción  No. 2 registra un avance del 100%</t>
  </si>
  <si>
    <t>Número de actividades realizadas</t>
  </si>
  <si>
    <t>número de actividades realizadas</t>
  </si>
  <si>
    <t xml:space="preserve">Como resultado del Monitoreo y revisión a la fecha se encuentra que el riesgo no presenta materialización. El control es eficaz y eficente. </t>
  </si>
  <si>
    <t xml:space="preserve">Como resultado del Monitoreo y revisión al riesgo se encuentra que a la fecha no presenta materialización.  El nivel de avance de la acción de manejo del riesgo No. 1 registra un avance del  60% </t>
  </si>
  <si>
    <t>Número de reportes</t>
  </si>
  <si>
    <t xml:space="preserve">Número de sesnsibilizaciones realizads
Nivel de avance de la formalización del procedimiento
</t>
  </si>
  <si>
    <t>SECRETARÍA JURÍDICA DISTRITAL</t>
  </si>
  <si>
    <t>PROCESO:</t>
  </si>
  <si>
    <t>Planeación y Mejora Continua</t>
  </si>
  <si>
    <t>PROCEDIMIENTO:</t>
  </si>
  <si>
    <t>Gestión de Riesgos</t>
  </si>
  <si>
    <t>CÓDIGO</t>
  </si>
  <si>
    <t>2310100-FT-213</t>
  </si>
  <si>
    <t>VERSIÓN</t>
  </si>
  <si>
    <t>MAPA DE RIESGOS DE CORRUPCIÓN CONSOLIDADO -AGOSTO 2018-</t>
  </si>
  <si>
    <t xml:space="preserve">Como resultado del monitoreo y revsión al riesgo se encuentra que a la fecha el riesgo no presenta materialización. La acción realcionada con incluir puntos de control en el procedimiento ordinario y verbal  presenta un avance del 100% </t>
  </si>
  <si>
    <r>
      <t xml:space="preserve">GESTIÓN CONTRACTUAL: </t>
    </r>
    <r>
      <rPr>
        <sz val="11"/>
        <color theme="1"/>
        <rFont val="Arial"/>
        <family val="2"/>
      </rPr>
      <t>Gestionar procesos de contratación para la adquisición de bienes y servicios en el marco operacional de la Secretaría Jurídica Distrital</t>
    </r>
  </si>
  <si>
    <t>Pérdida de credibilidad y confianza en la información presentada a la ciudadanía en general, por parte de la entidad e investigaciones disciplinarias.</t>
  </si>
  <si>
    <t>Manual de Política de la Información revisada Aplicación de las políticas de seguridad en el correo electrónico, la intranet, redes sociales, la selección del recurso humano y seguridad física y del entorno, establecidas en el Manual de Políticas de la Información.</t>
  </si>
  <si>
    <t xml:space="preserve">Como resultado del monitoreo y revisión al riesgo se encuentra que a la fecha no presenta materialización.  El nivel de avance de la acción de manejo del riesgo registra un avance del   50% </t>
  </si>
  <si>
    <r>
      <t xml:space="preserve">GESTIÓN FINANCIERA: </t>
    </r>
    <r>
      <rPr>
        <sz val="11"/>
        <color theme="1"/>
        <rFont val="Arial"/>
        <family val="2"/>
      </rPr>
      <t>Dirigir y coordinar las actividades de administración de recursos financieros, contables y presupuestales de la entidad, así como la formulación, planeación y ejecución del proyecto anual del presupuesto de la entidad, las modificaciones, traslados y adiciones presupuestales a que haya lugar, con sujeción a las disposiciones legales y procedimientos respectivos.</t>
    </r>
  </si>
  <si>
    <t>Carga laboral, manipulación indebida de los sistemas de información.</t>
  </si>
  <si>
    <t xml:space="preserve">Como resultado del monitoreo a la fecha se encuentra que el riesgo no presenta materialización. El nivel de avance. El nivel de avance de la acción número es del 51% </t>
  </si>
  <si>
    <t>Consolidado de verificaciones periodicas
Reporte de cambio de clave del sistema</t>
  </si>
  <si>
    <t>Prestamo a terceros de usuario y clave asignada a los funcionarios.
Desarrollo de actvidades en el sistema de información desde equipos de computo de uso  público.
Recibir las solicitudes de creacion de usuarios sin cumplir con los lineamientos establecidos en la Circular 113 de 2011</t>
  </si>
  <si>
    <t>Catastrofico</t>
  </si>
  <si>
    <t>Sanciones Disciplinarias
Deterioro de la imagen de la entidad. Demandas contra la entidad</t>
  </si>
  <si>
    <t>Evidencia de la estrategia de socialización utilizada</t>
  </si>
  <si>
    <t>Desconocimiento de las implicaciones legales.
Presión de un tercero</t>
  </si>
  <si>
    <t>Desarrollar actividades de sensibilización y socialización de los valores  de la Entidad para promover una gestión transaparente - Julio 31 de 2018
Verificar que los informes  de gestión que prepara la oficina asesora de planeación guarden total coherencia con los informes presentados por  las dependencias y la información reportada en el Sistema de Información y Seguimiento del Plan de Desarrollo - SEGPLAN. Periodicidad trimestral. Profesional designado.</t>
  </si>
  <si>
    <t xml:space="preserve">Piezas comunicacional yo lista de asistencia
Informes verificados y ajustados
</t>
  </si>
  <si>
    <t>Indebido manejo de la información privilegiada proveniente o derivada de los procesos disciplinarios.</t>
  </si>
  <si>
    <t xml:space="preserve">La  Acción  número 1  a la fecha resgistra un avance del  100%. La  Acción  número 2  a la fecha resgistra un avance del  75%. El riesgo no presenta materialización  y los controles han sido eficaces y eficientes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</si>
</sst>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2"/>
      <color indexed="8"/>
      <name val="Calibri"/>
      <family val="2"/>
    </font>
    <font>
      <u/>
      <sz val="11"/>
      <color theme="10"/>
      <name val="Calibri"/>
      <family val="2"/>
      <scheme val="minor"/>
    </font>
    <font>
      <u/>
      <sz val="11"/>
      <color theme="1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sz val="10"/>
      <name val="Arial"/>
      <family val="2"/>
    </font>
    <font>
      <sz val="11"/>
      <color indexed="8"/>
      <name val="Calibri"/>
      <family val="2"/>
    </font>
    <font>
      <u/>
      <sz val="11"/>
      <color indexed="12"/>
      <name val="Calibri"/>
      <family val="2"/>
    </font>
    <font>
      <u/>
      <sz val="11"/>
      <color theme="10"/>
      <name val="Calibri"/>
      <family val="2"/>
    </font>
    <font>
      <b/>
      <sz val="11"/>
      <color theme="1"/>
      <name val="Arial"/>
      <family val="2"/>
    </font>
    <font>
      <sz val="11"/>
      <color theme="1"/>
      <name val="Arial"/>
      <family val="2"/>
    </font>
    <font>
      <sz val="11"/>
      <name val="Arial"/>
      <family val="2"/>
    </font>
    <font>
      <b/>
      <sz val="20"/>
      <color theme="1"/>
      <name val="Arial"/>
      <family val="2"/>
    </font>
    <font>
      <b/>
      <sz val="15"/>
      <color theme="1"/>
      <name val="Arial"/>
      <family val="2"/>
    </font>
    <font>
      <sz val="15"/>
      <color theme="1"/>
      <name val="Arial"/>
      <family val="2"/>
    </font>
  </fonts>
  <fills count="5">
    <fill>
      <patternFill patternType="none"/>
    </fill>
    <fill>
      <patternFill patternType="gray125"/>
    </fill>
    <fill>
      <patternFill patternType="solid">
        <fgColor theme="3"/>
        <bgColor indexed="64"/>
      </patternFill>
    </fill>
    <fill>
      <patternFill patternType="solid">
        <fgColor theme="4" tint="-0.499984740745262"/>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style="thin">
        <color auto="1"/>
      </right>
      <top/>
      <bottom/>
      <diagonal/>
    </border>
    <border>
      <left/>
      <right style="medium">
        <color auto="1"/>
      </right>
      <top style="thin">
        <color auto="1"/>
      </top>
      <bottom style="thin">
        <color auto="1"/>
      </bottom>
      <diagonal/>
    </border>
  </borders>
  <cellStyleXfs count="21">
    <xf numFmtId="0" fontId="0"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1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6" fillId="0" borderId="0"/>
    <xf numFmtId="0" fontId="9" fillId="0" borderId="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cellStyleXfs>
  <cellXfs count="86">
    <xf numFmtId="0" fontId="0" fillId="0" borderId="0" xfId="0"/>
    <xf numFmtId="0" fontId="0" fillId="0" borderId="0" xfId="0"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0" fillId="0" borderId="1" xfId="0" applyBorder="1" applyProtection="1">
      <protection locked="0"/>
    </xf>
    <xf numFmtId="0" fontId="5" fillId="2" borderId="2" xfId="0" applyFont="1" applyFill="1" applyBorder="1" applyAlignment="1" applyProtection="1">
      <alignment horizontal="center" vertical="center" wrapText="1"/>
      <protection locked="0"/>
    </xf>
    <xf numFmtId="0" fontId="0" fillId="0" borderId="0" xfId="0" applyBorder="1" applyAlignment="1" applyProtection="1">
      <alignment wrapText="1"/>
      <protection locked="0"/>
    </xf>
    <xf numFmtId="0" fontId="0" fillId="0" borderId="0" xfId="0" applyBorder="1" applyAlignment="1" applyProtection="1">
      <alignment wrapText="1"/>
      <protection locked="0"/>
    </xf>
    <xf numFmtId="0" fontId="7" fillId="3" borderId="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0" fillId="0" borderId="12" xfId="0" applyBorder="1" applyProtection="1">
      <protection locked="0"/>
    </xf>
    <xf numFmtId="0" fontId="0" fillId="3" borderId="7" xfId="0" applyFill="1" applyBorder="1" applyProtection="1">
      <protection locked="0"/>
    </xf>
    <xf numFmtId="0" fontId="5" fillId="3" borderId="4" xfId="0" applyFont="1" applyFill="1" applyBorder="1" applyAlignment="1" applyProtection="1">
      <alignment horizontal="center" vertical="center" wrapText="1"/>
      <protection locked="0"/>
    </xf>
    <xf numFmtId="0" fontId="13" fillId="4" borderId="1" xfId="0" applyFont="1" applyFill="1" applyBorder="1" applyAlignment="1" applyProtection="1">
      <alignment vertical="center" wrapText="1"/>
      <protection locked="0"/>
    </xf>
    <xf numFmtId="0" fontId="13" fillId="0" borderId="1" xfId="0" applyFont="1" applyBorder="1" applyAlignment="1" applyProtection="1">
      <alignment horizontal="justify" vertical="center" wrapText="1"/>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horizontal="justify" vertical="center" wrapText="1"/>
      <protection locked="0"/>
    </xf>
    <xf numFmtId="0" fontId="13" fillId="4"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xf>
    <xf numFmtId="0" fontId="0" fillId="0" borderId="3" xfId="0" applyBorder="1" applyProtection="1">
      <protection locked="0"/>
    </xf>
    <xf numFmtId="0" fontId="13" fillId="0" borderId="1" xfId="0" applyFont="1" applyBorder="1" applyAlignment="1" applyProtection="1">
      <alignment horizontal="justify" vertical="center" wrapText="1"/>
    </xf>
    <xf numFmtId="0" fontId="13" fillId="0" borderId="1" xfId="0" applyFont="1" applyBorder="1" applyAlignment="1" applyProtection="1">
      <alignment horizontal="justify" vertical="center"/>
      <protection locked="0"/>
    </xf>
    <xf numFmtId="0" fontId="14" fillId="0" borderId="5" xfId="0" applyFont="1" applyBorder="1" applyAlignment="1" applyProtection="1">
      <alignment vertical="center" wrapText="1"/>
      <protection locked="0"/>
    </xf>
    <xf numFmtId="0" fontId="0" fillId="0" borderId="22" xfId="0" applyBorder="1" applyAlignment="1" applyProtection="1">
      <alignment vertical="center" wrapText="1"/>
      <protection locked="0"/>
    </xf>
    <xf numFmtId="14" fontId="13" fillId="0" borderId="1" xfId="0" applyNumberFormat="1" applyFont="1" applyBorder="1" applyAlignment="1" applyProtection="1">
      <alignment horizontal="left" vertical="center"/>
    </xf>
    <xf numFmtId="14" fontId="13" fillId="0" borderId="1" xfId="0" applyNumberFormat="1" applyFont="1" applyBorder="1" applyAlignment="1" applyProtection="1">
      <alignment horizontal="left" vertical="center"/>
      <protection locked="0"/>
    </xf>
    <xf numFmtId="14" fontId="13" fillId="0" borderId="1" xfId="0" applyNumberFormat="1" applyFont="1" applyBorder="1" applyAlignment="1" applyProtection="1">
      <alignment horizontal="left" vertical="center" wrapText="1"/>
      <protection locked="0"/>
    </xf>
    <xf numFmtId="0" fontId="0" fillId="0" borderId="1" xfId="0" applyBorder="1" applyAlignment="1" applyProtection="1">
      <alignment vertical="top" wrapText="1"/>
      <protection locked="0"/>
    </xf>
    <xf numFmtId="0" fontId="0" fillId="0" borderId="1" xfId="0" applyBorder="1" applyAlignment="1" applyProtection="1">
      <alignment horizontal="justify" vertical="top" wrapText="1"/>
      <protection locked="0"/>
    </xf>
    <xf numFmtId="0" fontId="0" fillId="0" borderId="1" xfId="0" applyBorder="1" applyAlignment="1" applyProtection="1">
      <alignment horizontal="justify" vertical="center"/>
      <protection locked="0"/>
    </xf>
    <xf numFmtId="0" fontId="0" fillId="0" borderId="1" xfId="0" applyBorder="1" applyAlignment="1" applyProtection="1">
      <alignment horizontal="justify" vertical="center" wrapText="1"/>
      <protection locked="0"/>
    </xf>
    <xf numFmtId="0" fontId="0" fillId="0" borderId="5" xfId="0" applyBorder="1" applyAlignment="1" applyProtection="1">
      <alignment vertical="center" wrapText="1"/>
      <protection locked="0"/>
    </xf>
    <xf numFmtId="0" fontId="14" fillId="0" borderId="1" xfId="0" applyFont="1" applyBorder="1" applyAlignment="1" applyProtection="1">
      <alignment horizontal="justify" vertical="top" wrapText="1"/>
      <protection locked="0"/>
    </xf>
    <xf numFmtId="0" fontId="0" fillId="0" borderId="5" xfId="0" applyBorder="1" applyAlignment="1" applyProtection="1">
      <alignment horizontal="justify" vertical="center"/>
      <protection locked="0"/>
    </xf>
    <xf numFmtId="0" fontId="0" fillId="0" borderId="5" xfId="0" applyBorder="1" applyAlignment="1" applyProtection="1">
      <alignment vertical="center"/>
      <protection locked="0"/>
    </xf>
    <xf numFmtId="0" fontId="13" fillId="0" borderId="1" xfId="0" applyFont="1" applyBorder="1" applyAlignment="1" applyProtection="1">
      <alignment horizontal="center" vertical="center" wrapText="1"/>
    </xf>
    <xf numFmtId="0" fontId="0" fillId="4" borderId="1" xfId="0" applyFill="1" applyBorder="1" applyAlignment="1" applyProtection="1">
      <alignment horizontal="justify" vertical="top" wrapText="1"/>
      <protection locked="0"/>
    </xf>
    <xf numFmtId="0" fontId="12" fillId="4" borderId="20" xfId="0" applyFont="1" applyFill="1" applyBorder="1" applyAlignment="1">
      <alignment horizontal="justify" vertical="center" wrapText="1"/>
    </xf>
    <xf numFmtId="0" fontId="12" fillId="4" borderId="20" xfId="0" applyFont="1" applyFill="1" applyBorder="1" applyAlignment="1">
      <alignment horizontal="left" vertical="center" wrapText="1"/>
    </xf>
    <xf numFmtId="0" fontId="12" fillId="4" borderId="16" xfId="0" applyFont="1" applyFill="1" applyBorder="1" applyAlignment="1">
      <alignment horizontal="justify" vertical="center" wrapText="1"/>
    </xf>
    <xf numFmtId="0" fontId="5" fillId="2" borderId="2"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5" fillId="2" borderId="16"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0" fillId="0" borderId="0" xfId="0" applyAlignment="1">
      <alignment wrapText="1"/>
    </xf>
    <xf numFmtId="0" fontId="0" fillId="0" borderId="6" xfId="0" applyBorder="1" applyAlignment="1" applyProtection="1">
      <alignment horizontal="center" wrapText="1"/>
      <protection locked="0"/>
    </xf>
    <xf numFmtId="0" fontId="0" fillId="0" borderId="6" xfId="0" applyBorder="1" applyAlignment="1">
      <alignment wrapText="1"/>
    </xf>
    <xf numFmtId="0" fontId="0" fillId="0" borderId="5" xfId="0" applyBorder="1" applyAlignment="1">
      <alignment wrapText="1"/>
    </xf>
    <xf numFmtId="0" fontId="0" fillId="0" borderId="3" xfId="0"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 fillId="0" borderId="13" xfId="0" applyFont="1" applyBorder="1" applyAlignment="1" applyProtection="1">
      <alignment horizontal="left" wrapText="1"/>
      <protection locked="0"/>
    </xf>
    <xf numFmtId="0" fontId="1" fillId="0" borderId="14" xfId="0" applyFont="1" applyBorder="1" applyAlignment="1" applyProtection="1">
      <alignment horizontal="left" wrapText="1"/>
      <protection locked="0"/>
    </xf>
    <xf numFmtId="0" fontId="5" fillId="2" borderId="17" xfId="0" applyFont="1"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6" fillId="0" borderId="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16" fillId="0" borderId="1" xfId="0" applyFont="1" applyBorder="1" applyAlignment="1" applyProtection="1">
      <alignment horizontal="right"/>
      <protection locked="0"/>
    </xf>
    <xf numFmtId="0" fontId="17" fillId="0" borderId="6" xfId="0" applyFont="1" applyBorder="1" applyAlignment="1" applyProtection="1">
      <alignment horizontal="center"/>
      <protection locked="0"/>
    </xf>
  </cellXfs>
  <cellStyles count="21">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2" xfId="13"/>
    <cellStyle name="Hipervínculo 2 2" xfId="14"/>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Normal" xfId="0" builtinId="0"/>
    <cellStyle name="Normal 2" xfId="15"/>
    <cellStyle name="Normal 3" xfId="16"/>
    <cellStyle name="Normal 3 2" xfId="17"/>
    <cellStyle name="Normal 4" xfId="12"/>
    <cellStyle name="Porcentaje 2" xfId="18"/>
    <cellStyle name="Porcentual 2" xfId="19"/>
    <cellStyle name="Porcentual 3" xfId="20"/>
    <cellStyle name="Standard_ISO Länderübersicht" xfId="1"/>
  </cellStyles>
  <dxfs count="77">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6600"/>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990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
      <fill>
        <patternFill>
          <bgColor rgb="FFFFFF99"/>
        </patternFill>
      </fill>
    </dxf>
    <dxf>
      <fill>
        <patternFill>
          <bgColor rgb="FFFFFF00"/>
        </patternFill>
      </fill>
    </dxf>
    <dxf>
      <fill>
        <patternFill>
          <bgColor rgb="FFFF0000"/>
        </patternFill>
      </fill>
    </dxf>
    <dxf>
      <fill>
        <patternFill>
          <bgColor rgb="FF92D050"/>
        </patternFill>
      </fill>
    </dxf>
  </dxfs>
  <tableStyles count="0" defaultTableStyle="TableStyleMedium9" defaultPivotStyle="PivotStyleLight16"/>
  <colors>
    <mruColors>
      <color rgb="FFFF6600"/>
      <color rgb="FFFF9900"/>
      <color rgb="FF003399"/>
      <color rgb="FFFFFFCC"/>
      <color rgb="FFFFFF99"/>
      <color rgb="FF00CC00"/>
      <color rgb="FFFFFF00"/>
      <color rgb="FFCCFFCC"/>
      <color rgb="FF00FF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555625</xdr:colOff>
      <xdr:row>2</xdr:row>
      <xdr:rowOff>79376</xdr:rowOff>
    </xdr:from>
    <xdr:to>
      <xdr:col>1</xdr:col>
      <xdr:colOff>1696825</xdr:colOff>
      <xdr:row>4</xdr:row>
      <xdr:rowOff>433456</xdr:rowOff>
    </xdr:to>
    <xdr:pic>
      <xdr:nvPicPr>
        <xdr:cNvPr id="3" name="Imagen 2" descr="escudoylogotipoOk">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5825" y="79376"/>
          <a:ext cx="1141200" cy="1092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showGridLines="0" tabSelected="1" topLeftCell="A3" zoomScale="70" zoomScaleNormal="70" workbookViewId="0">
      <pane ySplit="7" topLeftCell="A10" activePane="bottomLeft" state="frozen"/>
      <selection activeCell="A3" sqref="A3"/>
      <selection pane="bottomLeft" activeCell="M10" sqref="M10"/>
    </sheetView>
  </sheetViews>
  <sheetFormatPr baseColWidth="10" defaultRowHeight="15" x14ac:dyDescent="0.25"/>
  <cols>
    <col min="1" max="1" width="24" style="1" customWidth="1"/>
    <col min="2" max="2" width="31.85546875" style="1" customWidth="1"/>
    <col min="3" max="3" width="21.7109375" style="1" customWidth="1"/>
    <col min="4" max="4" width="23.85546875" style="1" customWidth="1"/>
    <col min="5" max="5" width="22.140625" style="1" customWidth="1"/>
    <col min="6" max="7" width="18.42578125" style="1" customWidth="1"/>
    <col min="8" max="8" width="17.140625" style="1" hidden="1" customWidth="1"/>
    <col min="9" max="10" width="13.42578125" style="1" hidden="1" customWidth="1"/>
    <col min="11" max="11" width="26.7109375" style="1" customWidth="1"/>
    <col min="12" max="15" width="20.85546875" style="1" customWidth="1"/>
    <col min="16" max="16" width="30.42578125" style="1" customWidth="1"/>
    <col min="17" max="17" width="15.7109375" style="1" customWidth="1"/>
    <col min="18" max="18" width="17.42578125" style="1" customWidth="1"/>
    <col min="19" max="19" width="28.28515625" style="1" customWidth="1"/>
    <col min="20" max="20" width="24.85546875" style="1" customWidth="1"/>
    <col min="21" max="21" width="17.85546875" style="1" customWidth="1"/>
    <col min="22" max="16384" width="11.42578125" style="1"/>
  </cols>
  <sheetData>
    <row r="1" spans="1:23" ht="15.75" thickBot="1" x14ac:dyDescent="0.3"/>
    <row r="2" spans="1:23" x14ac:dyDescent="0.25">
      <c r="A2" s="14"/>
      <c r="B2" s="67"/>
      <c r="C2" s="67"/>
      <c r="D2" s="67"/>
      <c r="E2" s="67"/>
      <c r="F2" s="67"/>
      <c r="G2" s="67"/>
      <c r="H2" s="67"/>
      <c r="I2" s="67"/>
      <c r="J2" s="67"/>
      <c r="K2" s="67"/>
      <c r="L2" s="67"/>
      <c r="M2" s="67"/>
      <c r="N2" s="67"/>
      <c r="O2" s="67"/>
      <c r="P2" s="67"/>
      <c r="Q2" s="67"/>
      <c r="R2" s="67"/>
      <c r="S2" s="67"/>
      <c r="T2" s="67"/>
      <c r="U2" s="68"/>
    </row>
    <row r="3" spans="1:23" ht="39.75" customHeight="1" x14ac:dyDescent="0.4">
      <c r="A3" s="75"/>
      <c r="B3" s="75"/>
      <c r="C3" s="75"/>
      <c r="D3" s="83" t="s">
        <v>103</v>
      </c>
      <c r="E3" s="83"/>
      <c r="F3" s="83"/>
      <c r="G3" s="83"/>
      <c r="H3" s="83"/>
      <c r="I3" s="83"/>
      <c r="J3" s="83"/>
      <c r="K3" s="83"/>
      <c r="L3" s="83"/>
      <c r="M3" s="83"/>
      <c r="N3" s="83"/>
      <c r="O3" s="83"/>
      <c r="P3" s="83"/>
      <c r="Q3" s="83"/>
      <c r="R3" s="83"/>
      <c r="S3" s="83"/>
      <c r="T3" s="83"/>
      <c r="U3" s="83"/>
    </row>
    <row r="4" spans="1:23" ht="39.75" customHeight="1" x14ac:dyDescent="0.3">
      <c r="A4" s="75"/>
      <c r="B4" s="75"/>
      <c r="C4" s="75"/>
      <c r="D4" s="84" t="s">
        <v>104</v>
      </c>
      <c r="E4" s="84"/>
      <c r="F4" s="81" t="s">
        <v>105</v>
      </c>
      <c r="G4" s="85"/>
      <c r="H4" s="85"/>
      <c r="I4" s="85"/>
      <c r="J4" s="85"/>
      <c r="K4" s="85"/>
      <c r="L4" s="82"/>
      <c r="M4" s="84" t="s">
        <v>106</v>
      </c>
      <c r="N4" s="84"/>
      <c r="O4" s="80" t="s">
        <v>107</v>
      </c>
      <c r="P4" s="80"/>
      <c r="Q4" s="80"/>
      <c r="R4" s="79" t="s">
        <v>108</v>
      </c>
      <c r="S4" s="79"/>
      <c r="T4" s="81" t="s">
        <v>109</v>
      </c>
      <c r="U4" s="82"/>
    </row>
    <row r="5" spans="1:23" ht="39.75" customHeight="1" x14ac:dyDescent="0.3">
      <c r="A5" s="75"/>
      <c r="B5" s="75"/>
      <c r="C5" s="75"/>
      <c r="D5" s="76" t="s">
        <v>111</v>
      </c>
      <c r="E5" s="77"/>
      <c r="F5" s="77"/>
      <c r="G5" s="77"/>
      <c r="H5" s="77"/>
      <c r="I5" s="77"/>
      <c r="J5" s="77"/>
      <c r="K5" s="77"/>
      <c r="L5" s="77"/>
      <c r="M5" s="77"/>
      <c r="N5" s="77"/>
      <c r="O5" s="77"/>
      <c r="P5" s="77"/>
      <c r="Q5" s="78"/>
      <c r="R5" s="79" t="s">
        <v>110</v>
      </c>
      <c r="S5" s="80"/>
      <c r="T5" s="81">
        <v>1</v>
      </c>
      <c r="U5" s="82"/>
    </row>
    <row r="6" spans="1:23" ht="36.75" customHeight="1" x14ac:dyDescent="0.25">
      <c r="A6" s="56" t="s">
        <v>7</v>
      </c>
      <c r="B6" s="57"/>
      <c r="C6" s="57"/>
      <c r="D6" s="57"/>
      <c r="E6" s="71" t="s">
        <v>13</v>
      </c>
      <c r="F6" s="73"/>
      <c r="G6" s="74"/>
      <c r="H6" s="62"/>
      <c r="I6" s="63"/>
      <c r="J6" s="64"/>
      <c r="K6" s="53" t="s">
        <v>14</v>
      </c>
      <c r="L6" s="58"/>
      <c r="M6" s="58"/>
      <c r="N6" s="58"/>
      <c r="O6" s="58"/>
      <c r="P6" s="59"/>
      <c r="Q6" s="60"/>
      <c r="R6" s="71" t="s">
        <v>9</v>
      </c>
      <c r="S6" s="63"/>
      <c r="T6" s="63"/>
      <c r="U6" s="72"/>
      <c r="V6" s="7"/>
      <c r="W6" s="7"/>
    </row>
    <row r="7" spans="1:23" ht="25.5" customHeight="1" x14ac:dyDescent="0.25">
      <c r="A7" s="15"/>
      <c r="B7" s="13"/>
      <c r="C7" s="9"/>
      <c r="D7" s="9"/>
      <c r="E7" s="53" t="s">
        <v>17</v>
      </c>
      <c r="F7" s="54"/>
      <c r="G7" s="55"/>
      <c r="H7" s="10"/>
      <c r="I7" s="11"/>
      <c r="J7" s="12"/>
      <c r="K7" s="16"/>
      <c r="L7" s="53" t="s">
        <v>18</v>
      </c>
      <c r="M7" s="54"/>
      <c r="N7" s="54"/>
      <c r="O7" s="53" t="s">
        <v>19</v>
      </c>
      <c r="P7" s="59"/>
      <c r="Q7" s="60"/>
      <c r="R7" s="53"/>
      <c r="S7" s="54"/>
      <c r="T7" s="54"/>
      <c r="U7" s="54"/>
      <c r="V7" s="8"/>
      <c r="W7" s="8"/>
    </row>
    <row r="8" spans="1:23" ht="44.25" customHeight="1" x14ac:dyDescent="0.25">
      <c r="A8" s="51" t="s">
        <v>10</v>
      </c>
      <c r="B8" s="51" t="s">
        <v>11</v>
      </c>
      <c r="C8" s="49" t="s">
        <v>6</v>
      </c>
      <c r="D8" s="49" t="s">
        <v>12</v>
      </c>
      <c r="E8" s="49" t="s">
        <v>2</v>
      </c>
      <c r="F8" s="49" t="s">
        <v>5</v>
      </c>
      <c r="G8" s="49" t="s">
        <v>50</v>
      </c>
      <c r="H8" s="6"/>
      <c r="I8" s="49"/>
      <c r="J8" s="49"/>
      <c r="K8" s="49" t="s">
        <v>8</v>
      </c>
      <c r="L8" s="49" t="s">
        <v>15</v>
      </c>
      <c r="M8" s="49" t="s">
        <v>5</v>
      </c>
      <c r="N8" s="49" t="s">
        <v>16</v>
      </c>
      <c r="O8" s="49" t="s">
        <v>20</v>
      </c>
      <c r="P8" s="49" t="s">
        <v>21</v>
      </c>
      <c r="Q8" s="49" t="s">
        <v>25</v>
      </c>
      <c r="R8" s="65" t="s">
        <v>22</v>
      </c>
      <c r="S8" s="65" t="s">
        <v>21</v>
      </c>
      <c r="T8" s="49" t="s">
        <v>23</v>
      </c>
      <c r="U8" s="69" t="s">
        <v>24</v>
      </c>
    </row>
    <row r="9" spans="1:23" ht="24" customHeight="1" x14ac:dyDescent="0.25">
      <c r="A9" s="52"/>
      <c r="B9" s="52"/>
      <c r="C9" s="61"/>
      <c r="D9" s="61"/>
      <c r="E9" s="61"/>
      <c r="F9" s="61"/>
      <c r="G9" s="61"/>
      <c r="H9" s="6"/>
      <c r="I9" s="61"/>
      <c r="J9" s="61"/>
      <c r="K9" s="50"/>
      <c r="L9" s="50"/>
      <c r="M9" s="50"/>
      <c r="N9" s="50"/>
      <c r="O9" s="61"/>
      <c r="P9" s="50"/>
      <c r="Q9" s="50"/>
      <c r="R9" s="66"/>
      <c r="S9" s="66"/>
      <c r="T9" s="50"/>
      <c r="U9" s="70"/>
    </row>
    <row r="10" spans="1:23" ht="278.25" customHeight="1" x14ac:dyDescent="0.25">
      <c r="A10" s="46" t="s">
        <v>117</v>
      </c>
      <c r="B10" s="17" t="s">
        <v>118</v>
      </c>
      <c r="C10" s="21" t="s">
        <v>29</v>
      </c>
      <c r="D10" s="17" t="s">
        <v>37</v>
      </c>
      <c r="E10" s="24" t="s">
        <v>4</v>
      </c>
      <c r="F10" s="24" t="s">
        <v>1</v>
      </c>
      <c r="G10" s="44" t="s">
        <v>81</v>
      </c>
      <c r="H10" s="3" t="e">
        <f>VLOOKUP($E10,#REF!,2,FALSE)</f>
        <v>#REF!</v>
      </c>
      <c r="I10" s="3" t="e">
        <f>HLOOKUP(F10,#REF!,2,FALSE)</f>
        <v>#REF!</v>
      </c>
      <c r="J10" s="4" t="e">
        <f t="shared" ref="J10" si="0">(CONCATENATE(H10,I10))*1</f>
        <v>#REF!</v>
      </c>
      <c r="K10" s="18" t="s">
        <v>44</v>
      </c>
      <c r="L10" s="19" t="s">
        <v>85</v>
      </c>
      <c r="M10" s="19" t="s">
        <v>1</v>
      </c>
      <c r="N10" s="25" t="s">
        <v>78</v>
      </c>
      <c r="O10" s="33">
        <v>43444</v>
      </c>
      <c r="P10" s="18" t="s">
        <v>94</v>
      </c>
      <c r="Q10" s="18" t="s">
        <v>56</v>
      </c>
      <c r="R10" s="40" t="s">
        <v>82</v>
      </c>
      <c r="S10" s="45" t="s">
        <v>119</v>
      </c>
      <c r="T10" s="2" t="s">
        <v>71</v>
      </c>
      <c r="U10" s="32" t="s">
        <v>120</v>
      </c>
    </row>
    <row r="11" spans="1:23" ht="201" customHeight="1" x14ac:dyDescent="0.25">
      <c r="A11" s="46" t="s">
        <v>62</v>
      </c>
      <c r="B11" s="18" t="s">
        <v>26</v>
      </c>
      <c r="C11" s="22" t="s">
        <v>30</v>
      </c>
      <c r="D11" s="18" t="s">
        <v>38</v>
      </c>
      <c r="E11" s="24" t="s">
        <v>3</v>
      </c>
      <c r="F11" s="24" t="s">
        <v>1</v>
      </c>
      <c r="G11" s="25" t="s">
        <v>76</v>
      </c>
      <c r="H11" s="5"/>
      <c r="I11" s="5"/>
      <c r="J11" s="5"/>
      <c r="K11" s="18" t="s">
        <v>45</v>
      </c>
      <c r="L11" s="24" t="s">
        <v>77</v>
      </c>
      <c r="M11" s="19" t="s">
        <v>1</v>
      </c>
      <c r="N11" s="25" t="s">
        <v>78</v>
      </c>
      <c r="O11" s="34">
        <v>43464</v>
      </c>
      <c r="P11" s="18" t="s">
        <v>83</v>
      </c>
      <c r="Q11" s="18" t="s">
        <v>79</v>
      </c>
      <c r="R11" s="40" t="s">
        <v>80</v>
      </c>
      <c r="S11" s="45" t="s">
        <v>100</v>
      </c>
      <c r="T11" s="38" t="s">
        <v>70</v>
      </c>
      <c r="U11" s="2" t="s">
        <v>101</v>
      </c>
    </row>
    <row r="12" spans="1:23" ht="171" x14ac:dyDescent="0.25">
      <c r="A12" s="46" t="s">
        <v>63</v>
      </c>
      <c r="B12" s="18" t="s">
        <v>128</v>
      </c>
      <c r="C12" s="22" t="s">
        <v>31</v>
      </c>
      <c r="D12" s="18" t="s">
        <v>39</v>
      </c>
      <c r="E12" s="24" t="s">
        <v>77</v>
      </c>
      <c r="F12" s="24" t="s">
        <v>84</v>
      </c>
      <c r="G12" s="25" t="s">
        <v>76</v>
      </c>
      <c r="H12" s="5"/>
      <c r="I12" s="5"/>
      <c r="J12" s="5"/>
      <c r="K12" s="18" t="s">
        <v>46</v>
      </c>
      <c r="L12" s="24" t="s">
        <v>77</v>
      </c>
      <c r="M12" s="24" t="s">
        <v>84</v>
      </c>
      <c r="N12" s="25" t="s">
        <v>76</v>
      </c>
      <c r="O12" s="35" t="s">
        <v>54</v>
      </c>
      <c r="P12" s="18" t="s">
        <v>87</v>
      </c>
      <c r="Q12" s="18" t="s">
        <v>57</v>
      </c>
      <c r="R12" s="40" t="s">
        <v>80</v>
      </c>
      <c r="S12" s="45" t="s">
        <v>112</v>
      </c>
      <c r="T12" s="39" t="s">
        <v>67</v>
      </c>
      <c r="U12" s="2" t="s">
        <v>102</v>
      </c>
    </row>
    <row r="13" spans="1:23" ht="240" customHeight="1" x14ac:dyDescent="0.25">
      <c r="A13" s="46" t="s">
        <v>64</v>
      </c>
      <c r="B13" s="18" t="s">
        <v>27</v>
      </c>
      <c r="C13" s="22" t="s">
        <v>32</v>
      </c>
      <c r="D13" s="18" t="s">
        <v>123</v>
      </c>
      <c r="E13" s="19" t="s">
        <v>77</v>
      </c>
      <c r="F13" s="19" t="s">
        <v>1</v>
      </c>
      <c r="G13" s="25" t="s">
        <v>89</v>
      </c>
      <c r="H13" s="5"/>
      <c r="I13" s="5"/>
      <c r="J13" s="5"/>
      <c r="K13" s="18" t="s">
        <v>47</v>
      </c>
      <c r="L13" s="24" t="s">
        <v>85</v>
      </c>
      <c r="M13" s="24" t="s">
        <v>0</v>
      </c>
      <c r="N13" s="25" t="s">
        <v>89</v>
      </c>
      <c r="O13" s="34">
        <v>43281</v>
      </c>
      <c r="P13" s="18" t="s">
        <v>51</v>
      </c>
      <c r="Q13" s="18" t="s">
        <v>124</v>
      </c>
      <c r="R13" s="40" t="s">
        <v>68</v>
      </c>
      <c r="S13" s="37" t="s">
        <v>93</v>
      </c>
      <c r="T13" s="38" t="s">
        <v>74</v>
      </c>
      <c r="U13" s="2" t="s">
        <v>92</v>
      </c>
    </row>
    <row r="14" spans="1:23" ht="408.75" customHeight="1" x14ac:dyDescent="0.25">
      <c r="A14" s="46" t="s">
        <v>65</v>
      </c>
      <c r="B14" s="19" t="s">
        <v>121</v>
      </c>
      <c r="C14" s="22" t="s">
        <v>33</v>
      </c>
      <c r="D14" s="19" t="s">
        <v>40</v>
      </c>
      <c r="E14" s="19" t="s">
        <v>77</v>
      </c>
      <c r="F14" s="19" t="s">
        <v>84</v>
      </c>
      <c r="G14" s="25" t="s">
        <v>76</v>
      </c>
      <c r="H14" s="5"/>
      <c r="I14" s="5"/>
      <c r="J14" s="5"/>
      <c r="K14" s="18" t="s">
        <v>88</v>
      </c>
      <c r="L14" s="19" t="s">
        <v>85</v>
      </c>
      <c r="M14" s="19" t="s">
        <v>122</v>
      </c>
      <c r="N14" s="25" t="s">
        <v>76</v>
      </c>
      <c r="O14" s="34">
        <v>43465</v>
      </c>
      <c r="P14" s="41" t="s">
        <v>55</v>
      </c>
      <c r="Q14" s="31" t="s">
        <v>60</v>
      </c>
      <c r="R14" s="40" t="s">
        <v>80</v>
      </c>
      <c r="S14" s="37" t="s">
        <v>96</v>
      </c>
      <c r="T14" s="38" t="s">
        <v>72</v>
      </c>
      <c r="U14" s="2" t="s">
        <v>95</v>
      </c>
    </row>
    <row r="15" spans="1:23" ht="211.5" customHeight="1" x14ac:dyDescent="0.25">
      <c r="A15" s="47" t="s">
        <v>113</v>
      </c>
      <c r="B15" s="19" t="s">
        <v>28</v>
      </c>
      <c r="C15" s="22" t="s">
        <v>34</v>
      </c>
      <c r="D15" s="19" t="s">
        <v>41</v>
      </c>
      <c r="E15" s="24" t="s">
        <v>77</v>
      </c>
      <c r="F15" s="24" t="s">
        <v>84</v>
      </c>
      <c r="G15" s="25" t="s">
        <v>76</v>
      </c>
      <c r="H15" s="5"/>
      <c r="I15" s="5"/>
      <c r="J15" s="5"/>
      <c r="K15" s="18" t="s">
        <v>48</v>
      </c>
      <c r="L15" s="19" t="s">
        <v>85</v>
      </c>
      <c r="M15" s="19" t="s">
        <v>84</v>
      </c>
      <c r="N15" s="25" t="s">
        <v>76</v>
      </c>
      <c r="O15" s="34">
        <v>43434</v>
      </c>
      <c r="P15" s="18" t="s">
        <v>86</v>
      </c>
      <c r="Q15" s="18" t="s">
        <v>58</v>
      </c>
      <c r="R15" s="42" t="s">
        <v>80</v>
      </c>
      <c r="S15" s="45" t="s">
        <v>99</v>
      </c>
      <c r="T15" s="38" t="s">
        <v>75</v>
      </c>
      <c r="U15" s="2" t="s">
        <v>98</v>
      </c>
    </row>
    <row r="16" spans="1:23" ht="262.5" customHeight="1" x14ac:dyDescent="0.25">
      <c r="A16" s="48" t="s">
        <v>66</v>
      </c>
      <c r="B16" s="20" t="s">
        <v>42</v>
      </c>
      <c r="C16" s="23" t="s">
        <v>35</v>
      </c>
      <c r="D16" s="20" t="s">
        <v>114</v>
      </c>
      <c r="E16" s="26" t="s">
        <v>3</v>
      </c>
      <c r="F16" s="26" t="s">
        <v>1</v>
      </c>
      <c r="G16" s="27" t="s">
        <v>76</v>
      </c>
      <c r="H16" s="5"/>
      <c r="I16" s="5"/>
      <c r="J16" s="5"/>
      <c r="K16" s="18" t="s">
        <v>115</v>
      </c>
      <c r="L16" s="19" t="s">
        <v>3</v>
      </c>
      <c r="M16" s="19" t="s">
        <v>1</v>
      </c>
      <c r="N16" s="27" t="s">
        <v>76</v>
      </c>
      <c r="O16" s="34">
        <v>43465</v>
      </c>
      <c r="P16" s="20" t="s">
        <v>52</v>
      </c>
      <c r="Q16" s="20" t="s">
        <v>59</v>
      </c>
      <c r="R16" s="43" t="s">
        <v>68</v>
      </c>
      <c r="S16" s="37" t="s">
        <v>116</v>
      </c>
      <c r="T16" s="36" t="s">
        <v>69</v>
      </c>
      <c r="U16" s="36" t="s">
        <v>97</v>
      </c>
    </row>
    <row r="17" spans="1:21" ht="270.75" x14ac:dyDescent="0.25">
      <c r="A17" s="48" t="s">
        <v>61</v>
      </c>
      <c r="B17" s="29" t="s">
        <v>125</v>
      </c>
      <c r="C17" s="30" t="s">
        <v>36</v>
      </c>
      <c r="D17" s="29" t="s">
        <v>43</v>
      </c>
      <c r="E17" s="24" t="s">
        <v>53</v>
      </c>
      <c r="F17" s="24" t="s">
        <v>1</v>
      </c>
      <c r="G17" s="25" t="s">
        <v>81</v>
      </c>
      <c r="H17" s="5"/>
      <c r="I17" s="5"/>
      <c r="J17" s="5"/>
      <c r="K17" s="29" t="s">
        <v>49</v>
      </c>
      <c r="L17" s="19" t="s">
        <v>3</v>
      </c>
      <c r="M17" s="19" t="s">
        <v>1</v>
      </c>
      <c r="N17" s="25" t="s">
        <v>76</v>
      </c>
      <c r="O17" s="34">
        <v>43312</v>
      </c>
      <c r="P17" s="18" t="s">
        <v>126</v>
      </c>
      <c r="Q17" s="18" t="s">
        <v>127</v>
      </c>
      <c r="R17" s="40" t="s">
        <v>90</v>
      </c>
      <c r="S17" s="37" t="s">
        <v>129</v>
      </c>
      <c r="T17" s="36" t="s">
        <v>73</v>
      </c>
      <c r="U17" s="2" t="s">
        <v>91</v>
      </c>
    </row>
    <row r="18" spans="1:21" x14ac:dyDescent="0.25">
      <c r="A18" s="5"/>
      <c r="B18" s="28"/>
      <c r="C18" s="28"/>
      <c r="D18" s="28"/>
      <c r="E18" s="28"/>
      <c r="F18" s="28"/>
      <c r="G18" s="28"/>
      <c r="H18" s="28"/>
      <c r="I18" s="28"/>
      <c r="J18" s="28"/>
      <c r="K18" s="28"/>
      <c r="L18" s="5"/>
      <c r="M18" s="5"/>
      <c r="N18" s="5"/>
      <c r="O18" s="5"/>
      <c r="P18" s="28"/>
      <c r="Q18" s="28"/>
      <c r="R18" s="5"/>
      <c r="S18" s="5"/>
      <c r="T18" s="5"/>
      <c r="U18" s="5"/>
    </row>
  </sheetData>
  <sheetProtection formatCells="0" formatColumns="0" formatRows="0" sort="0" autoFilter="0" pivotTables="0"/>
  <autoFilter ref="A8:A17"/>
  <mergeCells count="41">
    <mergeCell ref="D5:Q5"/>
    <mergeCell ref="R5:S5"/>
    <mergeCell ref="T5:U5"/>
    <mergeCell ref="D3:U3"/>
    <mergeCell ref="D4:E4"/>
    <mergeCell ref="F4:L4"/>
    <mergeCell ref="M4:N4"/>
    <mergeCell ref="O4:Q4"/>
    <mergeCell ref="R4:S4"/>
    <mergeCell ref="T4:U4"/>
    <mergeCell ref="R8:R9"/>
    <mergeCell ref="J8:J9"/>
    <mergeCell ref="R7:U7"/>
    <mergeCell ref="T8:T9"/>
    <mergeCell ref="B2:U2"/>
    <mergeCell ref="S8:S9"/>
    <mergeCell ref="U8:U9"/>
    <mergeCell ref="R6:U6"/>
    <mergeCell ref="E6:G6"/>
    <mergeCell ref="B8:B9"/>
    <mergeCell ref="C8:C9"/>
    <mergeCell ref="D8:D9"/>
    <mergeCell ref="E8:E9"/>
    <mergeCell ref="F8:F9"/>
    <mergeCell ref="O8:O9"/>
    <mergeCell ref="A3:C5"/>
    <mergeCell ref="Q8:Q9"/>
    <mergeCell ref="P8:P9"/>
    <mergeCell ref="A8:A9"/>
    <mergeCell ref="E7:G7"/>
    <mergeCell ref="A6:D6"/>
    <mergeCell ref="K8:K9"/>
    <mergeCell ref="L7:N7"/>
    <mergeCell ref="L8:L9"/>
    <mergeCell ref="M8:M9"/>
    <mergeCell ref="N8:N9"/>
    <mergeCell ref="K6:Q6"/>
    <mergeCell ref="G8:G9"/>
    <mergeCell ref="H6:J6"/>
    <mergeCell ref="I8:I9"/>
    <mergeCell ref="O7:Q7"/>
  </mergeCells>
  <conditionalFormatting sqref="J10">
    <cfRule type="containsText" dxfId="76" priority="418" operator="containsText" text="Nivel BAJO">
      <formula>NOT(ISERROR(SEARCH("Nivel BAJO",J10)))</formula>
    </cfRule>
    <cfRule type="containsText" dxfId="75" priority="419" operator="containsText" text="CATASTROFICO">
      <formula>NOT(ISERROR(SEARCH("CATASTROFICO",J10)))</formula>
    </cfRule>
    <cfRule type="containsText" dxfId="74" priority="420" operator="containsText" text="Nivel ALTO">
      <formula>NOT(ISERROR(SEARCH("Nivel ALTO",J10)))</formula>
    </cfRule>
    <cfRule type="containsText" dxfId="73" priority="421" operator="containsText" text="Nivel MEDIO">
      <formula>NOT(ISERROR(SEARCH("Nivel MEDIO",J10)))</formula>
    </cfRule>
  </conditionalFormatting>
  <conditionalFormatting sqref="H10:I10">
    <cfRule type="containsText" dxfId="72" priority="422" operator="containsText" text="Nivel BAJO">
      <formula>NOT(ISERROR(SEARCH("Nivel BAJO",H10)))</formula>
    </cfRule>
    <cfRule type="containsText" dxfId="71" priority="423" operator="containsText" text="CATASTROFICO">
      <formula>NOT(ISERROR(SEARCH("CATASTROFICO",H10)))</formula>
    </cfRule>
    <cfRule type="containsText" dxfId="70" priority="424" operator="containsText" text="Nivel ALTO">
      <formula>NOT(ISERROR(SEARCH("Nivel ALTO",H10)))</formula>
    </cfRule>
    <cfRule type="containsText" dxfId="69" priority="425" operator="containsText" text="Nivel MEDIO">
      <formula>NOT(ISERROR(SEARCH("Nivel MEDIO",H10)))</formula>
    </cfRule>
  </conditionalFormatting>
  <conditionalFormatting sqref="O10">
    <cfRule type="containsText" dxfId="68" priority="402" operator="containsText" text="Nivel BAJO">
      <formula>NOT(ISERROR(SEARCH("Nivel BAJO",O10)))</formula>
    </cfRule>
    <cfRule type="containsText" dxfId="67" priority="403" operator="containsText" text="Nivel Extremo">
      <formula>NOT(ISERROR(SEARCH("Nivel Extremo",O10)))</formula>
    </cfRule>
    <cfRule type="containsText" dxfId="66" priority="404" operator="containsText" text="Nivel ALTO">
      <formula>NOT(ISERROR(SEARCH("Nivel ALTO",O10)))</formula>
    </cfRule>
    <cfRule type="containsText" dxfId="65" priority="405" operator="containsText" text="Nivel MEDIO">
      <formula>NOT(ISERROR(SEARCH("Nivel MEDIO",O10)))</formula>
    </cfRule>
  </conditionalFormatting>
  <conditionalFormatting sqref="G10">
    <cfRule type="containsText" dxfId="64" priority="25" operator="containsText" text="Alta">
      <formula>NOT(ISERROR(SEARCH("Alta",G10)))</formula>
    </cfRule>
    <cfRule type="containsText" dxfId="63" priority="94" operator="containsText" text="Nivel BAJO">
      <formula>NOT(ISERROR(SEARCH("Nivel BAJO",G10)))</formula>
    </cfRule>
    <cfRule type="containsText" dxfId="62" priority="95" operator="containsText" text="Nivel Extremo">
      <formula>NOT(ISERROR(SEARCH("Nivel Extremo",G10)))</formula>
    </cfRule>
    <cfRule type="containsText" dxfId="61" priority="96" operator="containsText" text="Zona de riesgo Moderada">
      <formula>NOT(ISERROR(SEARCH("Zona de riesgo Moderada",G10)))</formula>
    </cfRule>
    <cfRule type="containsText" dxfId="60" priority="97" operator="containsText" text="Nivel MEDIO">
      <formula>NOT(ISERROR(SEARCH("Nivel MEDIO",G10)))</formula>
    </cfRule>
  </conditionalFormatting>
  <conditionalFormatting sqref="G11">
    <cfRule type="containsText" dxfId="59" priority="90" operator="containsText" text="Nivel BAJO">
      <formula>NOT(ISERROR(SEARCH("Nivel BAJO",G11)))</formula>
    </cfRule>
    <cfRule type="containsText" dxfId="58" priority="91" operator="containsText" text="Nivel Extremo">
      <formula>NOT(ISERROR(SEARCH("Nivel Extremo",G11)))</formula>
    </cfRule>
    <cfRule type="containsText" dxfId="57" priority="92" operator="containsText" text="Moderada">
      <formula>NOT(ISERROR(SEARCH("Moderada",G11)))</formula>
    </cfRule>
    <cfRule type="containsText" dxfId="56" priority="93" operator="containsText" text="Nivel MEDIO">
      <formula>NOT(ISERROR(SEARCH("Nivel MEDIO",G11)))</formula>
    </cfRule>
  </conditionalFormatting>
  <conditionalFormatting sqref="G12">
    <cfRule type="containsText" dxfId="55" priority="86" operator="containsText" text="Nivel BAJO">
      <formula>NOT(ISERROR(SEARCH("Nivel BAJO",G12)))</formula>
    </cfRule>
    <cfRule type="containsText" dxfId="54" priority="87" operator="containsText" text="Nivel Extremo">
      <formula>NOT(ISERROR(SEARCH("Nivel Extremo",G12)))</formula>
    </cfRule>
    <cfRule type="containsText" dxfId="53" priority="88" operator="containsText" text="Moderada">
      <formula>NOT(ISERROR(SEARCH("Moderada",G12)))</formula>
    </cfRule>
    <cfRule type="containsText" dxfId="52" priority="89" operator="containsText" text="Nivel MEDIO">
      <formula>NOT(ISERROR(SEARCH("Nivel MEDIO",G12)))</formula>
    </cfRule>
  </conditionalFormatting>
  <conditionalFormatting sqref="G13">
    <cfRule type="containsText" dxfId="51" priority="82" operator="containsText" text="Baja">
      <formula>NOT(ISERROR(SEARCH("Baja",G13)))</formula>
    </cfRule>
    <cfRule type="containsText" dxfId="50" priority="83" operator="containsText" text="Nivel Extremo">
      <formula>NOT(ISERROR(SEARCH("Nivel Extremo",G13)))</formula>
    </cfRule>
    <cfRule type="containsText" dxfId="49" priority="84" operator="containsText" text="Nivel ALTO">
      <formula>NOT(ISERROR(SEARCH("Nivel ALTO",G13)))</formula>
    </cfRule>
    <cfRule type="containsText" dxfId="48" priority="85" operator="containsText" text="Nivel MEDIO">
      <formula>NOT(ISERROR(SEARCH("Nivel MEDIO",G13)))</formula>
    </cfRule>
  </conditionalFormatting>
  <conditionalFormatting sqref="G14">
    <cfRule type="containsText" dxfId="47" priority="78" operator="containsText" text="Nivel BAJO">
      <formula>NOT(ISERROR(SEARCH("Nivel BAJO",G14)))</formula>
    </cfRule>
    <cfRule type="containsText" dxfId="46" priority="79" operator="containsText" text="Nivel Extremo">
      <formula>NOT(ISERROR(SEARCH("Nivel Extremo",G14)))</formula>
    </cfRule>
    <cfRule type="containsText" dxfId="45" priority="80" operator="containsText" text="Moderada">
      <formula>NOT(ISERROR(SEARCH("Moderada",G14)))</formula>
    </cfRule>
    <cfRule type="containsText" dxfId="44" priority="81" operator="containsText" text="Nivel MEDIO">
      <formula>NOT(ISERROR(SEARCH("Nivel MEDIO",G14)))</formula>
    </cfRule>
  </conditionalFormatting>
  <conditionalFormatting sqref="G15">
    <cfRule type="containsText" dxfId="43" priority="74" operator="containsText" text="Nivel BAJO">
      <formula>NOT(ISERROR(SEARCH("Nivel BAJO",G15)))</formula>
    </cfRule>
    <cfRule type="containsText" dxfId="42" priority="75" operator="containsText" text="Nivel Extremo">
      <formula>NOT(ISERROR(SEARCH("Nivel Extremo",G15)))</formula>
    </cfRule>
    <cfRule type="containsText" dxfId="41" priority="76" operator="containsText" text="Moderada">
      <formula>NOT(ISERROR(SEARCH("Moderada",G15)))</formula>
    </cfRule>
    <cfRule type="containsText" dxfId="40" priority="77" operator="containsText" text="Nivel MEDIO">
      <formula>NOT(ISERROR(SEARCH("Nivel MEDIO",G15)))</formula>
    </cfRule>
  </conditionalFormatting>
  <conditionalFormatting sqref="G16">
    <cfRule type="containsText" dxfId="39" priority="70" operator="containsText" text="Nivel BAJO">
      <formula>NOT(ISERROR(SEARCH("Nivel BAJO",G16)))</formula>
    </cfRule>
    <cfRule type="containsText" dxfId="38" priority="71" operator="containsText" text="Nivel Extremo">
      <formula>NOT(ISERROR(SEARCH("Nivel Extremo",G16)))</formula>
    </cfRule>
    <cfRule type="containsText" dxfId="37" priority="72" operator="containsText" text="Moderada">
      <formula>NOT(ISERROR(SEARCH("Moderada",G16)))</formula>
    </cfRule>
    <cfRule type="containsText" dxfId="36" priority="73" operator="containsText" text="Nivel MEDIO">
      <formula>NOT(ISERROR(SEARCH("Nivel MEDIO",G16)))</formula>
    </cfRule>
  </conditionalFormatting>
  <conditionalFormatting sqref="G17">
    <cfRule type="containsText" dxfId="35" priority="66" operator="containsText" text="Nivel BAJO">
      <formula>NOT(ISERROR(SEARCH("Nivel BAJO",G17)))</formula>
    </cfRule>
    <cfRule type="containsText" dxfId="34" priority="67" operator="containsText" text="Nivel Extremo">
      <formula>NOT(ISERROR(SEARCH("Nivel Extremo",G17)))</formula>
    </cfRule>
    <cfRule type="containsText" dxfId="33" priority="68" operator="containsText" text="Nivel ALTO">
      <formula>NOT(ISERROR(SEARCH("Nivel ALTO",G17)))</formula>
    </cfRule>
    <cfRule type="containsText" dxfId="32" priority="69" operator="containsText" text="Alta">
      <formula>NOT(ISERROR(SEARCH("Alta",G17)))</formula>
    </cfRule>
  </conditionalFormatting>
  <conditionalFormatting sqref="N11">
    <cfRule type="containsText" dxfId="31" priority="50" operator="containsText" text="Baja">
      <formula>NOT(ISERROR(SEARCH("Baja",N11)))</formula>
    </cfRule>
    <cfRule type="containsText" dxfId="30" priority="51" operator="containsText" text="Nivel Extremo">
      <formula>NOT(ISERROR(SEARCH("Nivel Extremo",N11)))</formula>
    </cfRule>
    <cfRule type="containsText" dxfId="29" priority="52" operator="containsText" text="Nivel ALTO">
      <formula>NOT(ISERROR(SEARCH("Nivel ALTO",N11)))</formula>
    </cfRule>
    <cfRule type="containsText" dxfId="28" priority="53" operator="containsText" text="Nivel MEDIO">
      <formula>NOT(ISERROR(SEARCH("Nivel MEDIO",N11)))</formula>
    </cfRule>
  </conditionalFormatting>
  <conditionalFormatting sqref="N17">
    <cfRule type="containsText" dxfId="27" priority="26" operator="containsText" text="Nivel BAJO">
      <formula>NOT(ISERROR(SEARCH("Nivel BAJO",N17)))</formula>
    </cfRule>
    <cfRule type="containsText" dxfId="26" priority="27" operator="containsText" text="Nivel Extremo">
      <formula>NOT(ISERROR(SEARCH("Nivel Extremo",N17)))</formula>
    </cfRule>
    <cfRule type="containsText" dxfId="25" priority="28" operator="containsText" text="Moderada">
      <formula>NOT(ISERROR(SEARCH("Moderada",N17)))</formula>
    </cfRule>
    <cfRule type="containsText" dxfId="24" priority="29" operator="containsText" text="Nivel MEDIO">
      <formula>NOT(ISERROR(SEARCH("Nivel MEDIO",N17)))</formula>
    </cfRule>
  </conditionalFormatting>
  <conditionalFormatting sqref="N15">
    <cfRule type="containsText" dxfId="23" priority="21" operator="containsText" text="Nivel BAJO">
      <formula>NOT(ISERROR(SEARCH("Nivel BAJO",N15)))</formula>
    </cfRule>
    <cfRule type="containsText" dxfId="22" priority="22" operator="containsText" text="Nivel Extremo">
      <formula>NOT(ISERROR(SEARCH("Nivel Extremo",N15)))</formula>
    </cfRule>
    <cfRule type="containsText" dxfId="21" priority="23" operator="containsText" text="Moderada">
      <formula>NOT(ISERROR(SEARCH("Moderada",N15)))</formula>
    </cfRule>
    <cfRule type="containsText" dxfId="20" priority="24" operator="containsText" text="Nivel MEDIO">
      <formula>NOT(ISERROR(SEARCH("Nivel MEDIO",N15)))</formula>
    </cfRule>
  </conditionalFormatting>
  <conditionalFormatting sqref="N16">
    <cfRule type="containsText" dxfId="19" priority="17" operator="containsText" text="Nivel BAJO">
      <formula>NOT(ISERROR(SEARCH("Nivel BAJO",N16)))</formula>
    </cfRule>
    <cfRule type="containsText" dxfId="18" priority="18" operator="containsText" text="Nivel Extremo">
      <formula>NOT(ISERROR(SEARCH("Nivel Extremo",N16)))</formula>
    </cfRule>
    <cfRule type="containsText" dxfId="17" priority="19" operator="containsText" text="Moderada">
      <formula>NOT(ISERROR(SEARCH("Moderada",N16)))</formula>
    </cfRule>
    <cfRule type="containsText" dxfId="16" priority="20" operator="containsText" text="Nivel MEDIO">
      <formula>NOT(ISERROR(SEARCH("Nivel MEDIO",N16)))</formula>
    </cfRule>
  </conditionalFormatting>
  <conditionalFormatting sqref="N12">
    <cfRule type="containsText" dxfId="15" priority="13" operator="containsText" text="Nivel BAJO">
      <formula>NOT(ISERROR(SEARCH("Nivel BAJO",N12)))</formula>
    </cfRule>
    <cfRule type="containsText" dxfId="14" priority="14" operator="containsText" text="Nivel Extremo">
      <formula>NOT(ISERROR(SEARCH("Nivel Extremo",N12)))</formula>
    </cfRule>
    <cfRule type="containsText" dxfId="13" priority="15" operator="containsText" text="Moderada">
      <formula>NOT(ISERROR(SEARCH("Moderada",N12)))</formula>
    </cfRule>
    <cfRule type="containsText" dxfId="12" priority="16" operator="containsText" text="Nivel MEDIO">
      <formula>NOT(ISERROR(SEARCH("Nivel MEDIO",N12)))</formula>
    </cfRule>
  </conditionalFormatting>
  <conditionalFormatting sqref="N14">
    <cfRule type="containsText" dxfId="11" priority="9" operator="containsText" text="Nivel BAJO">
      <formula>NOT(ISERROR(SEARCH("Nivel BAJO",N14)))</formula>
    </cfRule>
    <cfRule type="containsText" dxfId="10" priority="10" operator="containsText" text="Nivel Extremo">
      <formula>NOT(ISERROR(SEARCH("Nivel Extremo",N14)))</formula>
    </cfRule>
    <cfRule type="containsText" dxfId="9" priority="11" operator="containsText" text="Moderada">
      <formula>NOT(ISERROR(SEARCH("Moderada",N14)))</formula>
    </cfRule>
    <cfRule type="containsText" dxfId="8" priority="12" operator="containsText" text="Nivel MEDIO">
      <formula>NOT(ISERROR(SEARCH("Nivel MEDIO",N14)))</formula>
    </cfRule>
  </conditionalFormatting>
  <conditionalFormatting sqref="N10">
    <cfRule type="containsText" dxfId="7" priority="5" operator="containsText" text="Baja">
      <formula>NOT(ISERROR(SEARCH("Baja",N10)))</formula>
    </cfRule>
    <cfRule type="containsText" dxfId="6" priority="6" operator="containsText" text="Nivel Extremo">
      <formula>NOT(ISERROR(SEARCH("Nivel Extremo",N10)))</formula>
    </cfRule>
    <cfRule type="containsText" dxfId="5" priority="7" operator="containsText" text="Nivel ALTO">
      <formula>NOT(ISERROR(SEARCH("Nivel ALTO",N10)))</formula>
    </cfRule>
    <cfRule type="containsText" dxfId="4" priority="8" operator="containsText" text="Nivel MEDIO">
      <formula>NOT(ISERROR(SEARCH("Nivel MEDIO",N10)))</formula>
    </cfRule>
  </conditionalFormatting>
  <conditionalFormatting sqref="N13">
    <cfRule type="containsText" dxfId="3" priority="1" operator="containsText" text="Baja">
      <formula>NOT(ISERROR(SEARCH("Baja",N13)))</formula>
    </cfRule>
    <cfRule type="containsText" dxfId="2" priority="2" operator="containsText" text="Nivel Extremo">
      <formula>NOT(ISERROR(SEARCH("Nivel Extremo",N13)))</formula>
    </cfRule>
    <cfRule type="containsText" dxfId="1" priority="3" operator="containsText" text="Nivel ALTO">
      <formula>NOT(ISERROR(SEARCH("Nivel ALTO",N13)))</formula>
    </cfRule>
    <cfRule type="containsText" dxfId="0" priority="4" operator="containsText" text="Nivel MEDIO">
      <formula>NOT(ISERROR(SEARCH("Nivel MEDIO",N13)))</formula>
    </cfRule>
  </conditionalFormatting>
  <dataValidations disablePrompts="1" count="1">
    <dataValidation type="list" allowBlank="1" showInputMessage="1" showErrorMessage="1" sqref="E9">
      <formula1>#REF!</formula1>
    </dataValidation>
  </dataValidations>
  <pageMargins left="0.51181102362204722" right="0.51181102362204722" top="0.35433070866141736" bottom="0.35433070866141736"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Company>ICONTEC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aperdomo</dc:creator>
  <cp:lastModifiedBy>Maritza Ortega Sanabria</cp:lastModifiedBy>
  <cp:lastPrinted>2017-08-24T18:56:12Z</cp:lastPrinted>
  <dcterms:created xsi:type="dcterms:W3CDTF">2011-01-19T23:44:35Z</dcterms:created>
  <dcterms:modified xsi:type="dcterms:W3CDTF">2018-08-23T22:14:51Z</dcterms:modified>
</cp:coreProperties>
</file>